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moudra\Desktop\"/>
    </mc:Choice>
  </mc:AlternateContent>
  <bookViews>
    <workbookView xWindow="240" yWindow="105" windowWidth="21075" windowHeight="997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List1!$A$1:$X$121</definedName>
  </definedNames>
  <calcPr calcId="162913"/>
</workbook>
</file>

<file path=xl/calcChain.xml><?xml version="1.0" encoding="utf-8"?>
<calcChain xmlns="http://schemas.openxmlformats.org/spreadsheetml/2006/main">
  <c r="U120" i="1" l="1"/>
  <c r="T120" i="1"/>
  <c r="S120" i="1"/>
  <c r="R120" i="1"/>
  <c r="Q120" i="1"/>
  <c r="U102" i="1"/>
  <c r="T102" i="1"/>
  <c r="Q102" i="1"/>
  <c r="T84" i="1"/>
  <c r="Q84" i="1"/>
  <c r="R84" i="1"/>
  <c r="S84" i="1"/>
  <c r="U84" i="1"/>
  <c r="U59" i="1"/>
  <c r="Q59" i="1" l="1"/>
  <c r="S59" i="1"/>
  <c r="T59" i="1"/>
  <c r="R59" i="1"/>
  <c r="U28" i="1"/>
  <c r="T28" i="1" l="1"/>
  <c r="S28" i="1"/>
  <c r="Q28" i="1"/>
  <c r="R28" i="1"/>
  <c r="P120" i="1" l="1"/>
  <c r="O119" i="1"/>
  <c r="O111" i="1"/>
  <c r="N120" i="1"/>
  <c r="M120" i="1"/>
  <c r="L120" i="1"/>
  <c r="P102" i="1"/>
  <c r="O92" i="1"/>
  <c r="O91" i="1"/>
  <c r="M102" i="1"/>
  <c r="L102" i="1"/>
  <c r="P59" i="1"/>
  <c r="O56" i="1"/>
  <c r="O38" i="1"/>
  <c r="O59" i="1" s="1"/>
  <c r="G59" i="1"/>
  <c r="H59" i="1"/>
  <c r="N59" i="1"/>
  <c r="M59" i="1"/>
  <c r="L59" i="1"/>
  <c r="P28" i="1"/>
  <c r="M28" i="1"/>
  <c r="N28" i="1"/>
  <c r="O9" i="1"/>
  <c r="O17" i="1"/>
  <c r="O14" i="1"/>
  <c r="O12" i="1"/>
  <c r="L28" i="1"/>
  <c r="N84" i="1"/>
  <c r="O83" i="1"/>
  <c r="O79" i="1"/>
  <c r="O84" i="1" s="1"/>
  <c r="M84" i="1"/>
  <c r="L84" i="1"/>
  <c r="O120" i="1" l="1"/>
  <c r="O102" i="1"/>
  <c r="O28" i="1"/>
  <c r="P84" i="1"/>
  <c r="J102" i="1" l="1"/>
  <c r="C120" i="1" l="1"/>
  <c r="C102" i="1"/>
  <c r="C84" i="1"/>
  <c r="C59" i="1"/>
  <c r="C28" i="1"/>
  <c r="J120" i="1" l="1"/>
  <c r="I120" i="1"/>
  <c r="I84" i="1"/>
  <c r="J84" i="1"/>
  <c r="J59" i="1"/>
  <c r="I59" i="1"/>
  <c r="J28" i="1"/>
  <c r="H120" i="1" l="1"/>
  <c r="G120" i="1"/>
  <c r="G102" i="1"/>
  <c r="G84" i="1"/>
  <c r="H84" i="1"/>
  <c r="H28" i="1"/>
  <c r="G28" i="1"/>
  <c r="K84" i="1"/>
  <c r="K28" i="1" l="1"/>
  <c r="K120" i="1" l="1"/>
  <c r="K102" i="1" l="1"/>
  <c r="K59" i="1" l="1"/>
</calcChain>
</file>

<file path=xl/sharedStrings.xml><?xml version="1.0" encoding="utf-8"?>
<sst xmlns="http://schemas.openxmlformats.org/spreadsheetml/2006/main" count="281" uniqueCount="128">
  <si>
    <t>Název organizace, spolku, sdružení, FO</t>
  </si>
  <si>
    <t>KULTURA</t>
  </si>
  <si>
    <t>ZÁJMOVÁ ČINNOST</t>
  </si>
  <si>
    <t>SOCIÁLNÍ OBLAST - Minimální síť</t>
  </si>
  <si>
    <t>SPORT</t>
  </si>
  <si>
    <t>DOTYK II, o.p.s.</t>
  </si>
  <si>
    <t>Celkem</t>
  </si>
  <si>
    <t>FC Kyjov 1919 z.s.</t>
  </si>
  <si>
    <t>Bilíček Zbyněk</t>
  </si>
  <si>
    <t>SOCIÁLNÍ OBLAST - návazné služby</t>
  </si>
  <si>
    <t>HBK Kyjov z.s.</t>
  </si>
  <si>
    <t>Český svaz ochránců přírody Kyjov</t>
  </si>
  <si>
    <t>Centrum pro sluchově postižené  Hodonínsko, o.p.s.</t>
  </si>
  <si>
    <t>Klub maminek Kyjov, z.s.</t>
  </si>
  <si>
    <t>FBC Dragons, z.s.</t>
  </si>
  <si>
    <t>Český svaz včelařů, z.s., základní organizace Kyjov</t>
  </si>
  <si>
    <t>JazzKlub Kyjov, o.s.</t>
  </si>
  <si>
    <t>Malovaný kraj, z.s.</t>
  </si>
  <si>
    <t>Kyjovské Slovácko v pohybu, z. s.</t>
  </si>
  <si>
    <t>Sociálně-psychiatrické centrum - Fénix, o.p.s.</t>
  </si>
  <si>
    <t>Gymnastický a taneční klub Kyjov z.s.</t>
  </si>
  <si>
    <t>Mažoretky KYJOV, z.s.</t>
  </si>
  <si>
    <t>Aeroklub Kyjov z.s.</t>
  </si>
  <si>
    <t>Základní organizace Českého zahrádkářského svazu Kyjov</t>
  </si>
  <si>
    <t>Kulturně-historická společnost Bohuslavice z.s.</t>
  </si>
  <si>
    <t>Hilčer Jiří, Mgr.</t>
  </si>
  <si>
    <t>Nemocnice Kyjov, příspěvková organizace</t>
  </si>
  <si>
    <t>Moravský rybářský svaz, z.s. pobočný spolek Kyjov</t>
  </si>
  <si>
    <t>Komorní orchestr města Kyjova</t>
  </si>
  <si>
    <t>Tenisový klub Kyjov z.s.</t>
  </si>
  <si>
    <t>Krok Kyjov, z.ú.</t>
  </si>
  <si>
    <t>Základní organizace Českého zahrádkářského svazu Bohuslavice</t>
  </si>
  <si>
    <t>Tetky z Kyjova</t>
  </si>
  <si>
    <t>Charita Kyjov</t>
  </si>
  <si>
    <t>Občanské sdružení OPONA</t>
  </si>
  <si>
    <t>Abramuszkin Wladimir</t>
  </si>
  <si>
    <t>Český svaz chovatelů Základní organizace Kyjov</t>
  </si>
  <si>
    <t>ŠTĚPÁNSKÝ BĚH KYJOV z.s.</t>
  </si>
  <si>
    <t>Educante z.s.</t>
  </si>
  <si>
    <t>Karate Klub Kyjov, z.s.</t>
  </si>
  <si>
    <t>Unie ROSKA - reg. org. ROSKA KYJOV, z.p.s.</t>
  </si>
  <si>
    <t>Slovácký soubor Kyjov, z.s.</t>
  </si>
  <si>
    <t>Junák - český skaut, středisko Kyjov, z. s.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</si>
  <si>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</si>
  <si>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</si>
  <si>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</si>
  <si>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</si>
  <si>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</si>
  <si>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</si>
  <si>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</si>
  <si>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</si>
  <si>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</si>
  <si>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</si>
  <si>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</si>
  <si>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</si>
  <si>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</si>
  <si>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</si>
  <si>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</si>
  <si>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</si>
  <si>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</si>
  <si>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</si>
  <si>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</si>
  <si>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</si>
  <si>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</si>
  <si>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</si>
  <si>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Centrum pro rodinu Kyjov, o.p.s</t>
  </si>
  <si>
    <t>Sjednocená organizace nevidomých a slabozrakých České republiky, zapsaný spolek</t>
  </si>
  <si>
    <t>Rok</t>
  </si>
  <si>
    <t>PD</t>
  </si>
  <si>
    <t>ID</t>
  </si>
  <si>
    <t>FS</t>
  </si>
  <si>
    <t>Vysvětlivky: PD - programová dotace, ID - individuální dotace, FS - Fond solidarity</t>
  </si>
  <si>
    <t>Centrum pro rodinu a sociální péči Hodonín, z.s.</t>
  </si>
  <si>
    <t>Vyslúžilci</t>
  </si>
  <si>
    <t>ART mlýn, z.s.</t>
  </si>
  <si>
    <t xml:space="preserve"> Číslo</t>
  </si>
  <si>
    <t>Číslo</t>
  </si>
  <si>
    <t>Oddíl atletiky - sluchově postižení z.s.</t>
  </si>
  <si>
    <t>TJ Sokol Bohuslavice z.s.</t>
  </si>
  <si>
    <t>YMCA SKAUT</t>
  </si>
  <si>
    <t>Žádost</t>
  </si>
  <si>
    <t>Kyněra Josef</t>
  </si>
  <si>
    <t>Smíšený pěvecký sbor Carmina vocum Kyjov z.s.</t>
  </si>
  <si>
    <t>Masarykovo muzeum v Hodoníně, příspěvková org.</t>
  </si>
  <si>
    <t>Mužský pěvecký sbor Něčičáci, z.s.</t>
  </si>
  <si>
    <t>Cech kyjovských vinařů, z.s.</t>
  </si>
  <si>
    <t>Diecézní charita Brno - Oblastní charita Hodonín</t>
  </si>
  <si>
    <t>Charita Strážnice</t>
  </si>
  <si>
    <t>CK DACOM PHARMA KYJOV, z.s.</t>
  </si>
  <si>
    <t>Aerobic Centrum Kyjov, z.s.</t>
  </si>
  <si>
    <t>Folklorní sdružení Kyjov, z.s. -Kyjovánek I</t>
  </si>
  <si>
    <t>Český svaz bojovníků za svobodu, OV Kyjov</t>
  </si>
  <si>
    <t>Diecézní charita Brno, Oblastní charita Hodonín</t>
  </si>
  <si>
    <t>ESPEDIENTE, z.s.</t>
  </si>
  <si>
    <t>Společnost pro ranou péči, pobočka Brno</t>
  </si>
  <si>
    <t>Pohybová akademie Kyjov z.s.</t>
  </si>
  <si>
    <t>Slezská diakonie</t>
  </si>
  <si>
    <t>Svaz tělesně postižených v ČR z.s. místní organizace Kyjov</t>
  </si>
  <si>
    <t>Diagnostický ústav Brno, středisko výchovné péče a základní škola, Brno, Hlinky 140</t>
  </si>
  <si>
    <t>Sportovní akademie Kyjov z.s.</t>
  </si>
  <si>
    <t>Asociace malých debrujárů České republiky, spolek</t>
  </si>
  <si>
    <t>Mateřská škola, základní škola, praktická škola a dětský domov Kyjov, příspěvková organizace</t>
  </si>
  <si>
    <t>SH ČMS - Sbor dobrovolných hasičů Kyjov</t>
  </si>
  <si>
    <t>VOC Kyjov, z.s.</t>
  </si>
  <si>
    <t>Žádost PD</t>
  </si>
  <si>
    <t>AVZO TSČ p. s. Kyjov</t>
  </si>
  <si>
    <t xml:space="preserve">KČT, odbor Kyjovsko </t>
  </si>
  <si>
    <t>TJ Jiskra Kyjov, z.s.</t>
  </si>
  <si>
    <t>Farní sbor Čskobratrské církve evangelické v Kyjově</t>
  </si>
  <si>
    <t xml:space="preserve">Kyjograf z.s. </t>
  </si>
  <si>
    <t>Mužský pěvecký sbor Chlapi z Boršova, z.s.</t>
  </si>
  <si>
    <t>SRPŠ základní umělecké školy v Kyjově, spolek</t>
  </si>
  <si>
    <t xml:space="preserve">                                                   Dotace z rozpočtu města Kyjova - srovnání poskytnutých finančních prostředků 2022, 2023, 2024 + žádost 2025</t>
  </si>
  <si>
    <t>TAJV, z.s.</t>
  </si>
  <si>
    <t>vratka za 2024 29.000 Kč</t>
  </si>
  <si>
    <t>vratka za 2024 8.500 Kč</t>
  </si>
  <si>
    <t>vratka za 2024 1.266,90 Kč</t>
  </si>
  <si>
    <t>dar za 2024 300.000 Kč</t>
  </si>
  <si>
    <t>Narajama, z.s.</t>
  </si>
  <si>
    <t>Památník Oldřicha Pechala a Svatopluka Štulíře - Vřesovice, z.s.</t>
  </si>
  <si>
    <t>Ing. Zdeněk Polášek</t>
  </si>
  <si>
    <t>23.</t>
  </si>
  <si>
    <t>24.</t>
  </si>
  <si>
    <t>Junák - český skaut, okres Hodonín, z. s.</t>
  </si>
  <si>
    <t>vratka za 2024 25.000 Kč</t>
  </si>
  <si>
    <t>Global Partner Péče, z.ú.</t>
  </si>
  <si>
    <t>vratka za 2024 18.159 Kč</t>
  </si>
  <si>
    <t>PAHOP, Zdrav. ústav paliativní a hospicové péče, z.ú.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</si>
</sst>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6">
    <xf numFmtId="0" fontId="0" fillId="0" borderId="0" xfId="0"/>
    <xf numFmtId="0" fontId="1" fillId="0" borderId="0" xfId="0" applyFont="1"/>
    <xf numFmtId="0" fontId="0" fillId="0" borderId="0" xfId="0" applyFont="1" applyAlignment="1">
      <alignment horizontal="center"/>
    </xf>
    <xf numFmtId="0" fontId="0" fillId="0" borderId="0" xfId="0" applyFont="1"/>
    <xf numFmtId="0" fontId="4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0" fillId="0" borderId="18" xfId="0" applyBorder="1"/>
    <xf numFmtId="0" fontId="2" fillId="2" borderId="14" xfId="0" applyFont="1" applyFill="1" applyBorder="1" applyAlignment="1">
      <alignment horizontal="center"/>
    </xf>
    <xf numFmtId="0" fontId="0" fillId="0" borderId="5" xfId="0" applyBorder="1" applyAlignment="1">
      <alignment vertical="center"/>
    </xf>
    <xf numFmtId="0" fontId="4" fillId="0" borderId="5" xfId="0" applyFont="1" applyBorder="1"/>
    <xf numFmtId="0" fontId="5" fillId="2" borderId="8" xfId="0" applyFont="1" applyFill="1" applyBorder="1"/>
    <xf numFmtId="0" fontId="5" fillId="2" borderId="10" xfId="0" applyFont="1" applyFill="1" applyBorder="1"/>
    <xf numFmtId="0" fontId="5" fillId="0" borderId="0" xfId="0" applyFont="1"/>
    <xf numFmtId="0" fontId="0" fillId="0" borderId="0" xfId="0" applyBorder="1" applyAlignment="1">
      <alignment vertical="center"/>
    </xf>
    <xf numFmtId="0" fontId="0" fillId="0" borderId="5" xfId="0" applyBorder="1"/>
    <xf numFmtId="0" fontId="4" fillId="0" borderId="18" xfId="0" applyFont="1" applyBorder="1"/>
    <xf numFmtId="0" fontId="4" fillId="0" borderId="0" xfId="0" applyFont="1"/>
    <xf numFmtId="0" fontId="4" fillId="0" borderId="0" xfId="0" applyFont="1" applyBorder="1"/>
    <xf numFmtId="0" fontId="5" fillId="2" borderId="13" xfId="0" applyFont="1" applyFill="1" applyBorder="1" applyAlignment="1">
      <alignment horizontal="center"/>
    </xf>
    <xf numFmtId="0" fontId="4" fillId="0" borderId="5" xfId="0" applyFont="1" applyBorder="1" applyAlignment="1">
      <alignment vertical="center"/>
    </xf>
    <xf numFmtId="0" fontId="0" fillId="0" borderId="5" xfId="0" applyBorder="1" applyAlignment="1">
      <alignment wrapText="1"/>
    </xf>
    <xf numFmtId="0" fontId="4" fillId="0" borderId="32" xfId="0" applyFont="1" applyBorder="1"/>
    <xf numFmtId="0" fontId="0" fillId="0" borderId="0" xfId="0" applyBorder="1"/>
    <xf numFmtId="0" fontId="4" fillId="0" borderId="0" xfId="0" applyFont="1" applyBorder="1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3" xfId="0" applyFont="1" applyFill="1" applyBorder="1"/>
    <xf numFmtId="0" fontId="0" fillId="0" borderId="4" xfId="0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30" xfId="0" applyFont="1" applyFill="1" applyBorder="1" applyAlignment="1">
      <alignment horizontal="center"/>
    </xf>
    <xf numFmtId="0" fontId="4" fillId="0" borderId="30" xfId="0" applyFont="1" applyFill="1" applyBorder="1" applyAlignment="1">
      <alignment horizontal="center" vertical="center"/>
    </xf>
    <xf numFmtId="0" fontId="5" fillId="0" borderId="14" xfId="0" applyFont="1" applyBorder="1"/>
    <xf numFmtId="0" fontId="2" fillId="2" borderId="4" xfId="0" applyFont="1" applyFill="1" applyBorder="1" applyAlignment="1">
      <alignment horizontal="center"/>
    </xf>
    <xf numFmtId="3" fontId="0" fillId="6" borderId="2" xfId="0" applyNumberFormat="1" applyFont="1" applyFill="1" applyBorder="1"/>
    <xf numFmtId="3" fontId="0" fillId="6" borderId="19" xfId="0" applyNumberFormat="1" applyFont="1" applyFill="1" applyBorder="1"/>
    <xf numFmtId="0" fontId="0" fillId="0" borderId="18" xfId="0" applyBorder="1" applyAlignment="1">
      <alignment vertical="center"/>
    </xf>
    <xf numFmtId="0" fontId="0" fillId="0" borderId="11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4" fillId="0" borderId="4" xfId="0" applyFont="1" applyBorder="1"/>
    <xf numFmtId="0" fontId="5" fillId="0" borderId="34" xfId="0" applyFont="1" applyBorder="1"/>
    <xf numFmtId="0" fontId="0" fillId="0" borderId="4" xfId="0" applyBorder="1"/>
    <xf numFmtId="3" fontId="0" fillId="6" borderId="2" xfId="0" applyNumberFormat="1" applyFill="1" applyBorder="1"/>
    <xf numFmtId="3" fontId="0" fillId="6" borderId="19" xfId="0" applyNumberFormat="1" applyFill="1" applyBorder="1"/>
    <xf numFmtId="0" fontId="4" fillId="0" borderId="28" xfId="0" applyFont="1" applyBorder="1" applyAlignment="1">
      <alignment horizontal="center" vertical="center"/>
    </xf>
    <xf numFmtId="3" fontId="5" fillId="6" borderId="2" xfId="0" applyNumberFormat="1" applyFont="1" applyFill="1" applyBorder="1"/>
    <xf numFmtId="0" fontId="4" fillId="0" borderId="13" xfId="0" applyFont="1" applyBorder="1"/>
    <xf numFmtId="0" fontId="4" fillId="3" borderId="14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2" borderId="13" xfId="0" applyFill="1" applyBorder="1"/>
    <xf numFmtId="0" fontId="0" fillId="0" borderId="14" xfId="0" applyFont="1" applyBorder="1" applyAlignment="1">
      <alignment horizontal="center" vertical="center"/>
    </xf>
    <xf numFmtId="3" fontId="0" fillId="4" borderId="28" xfId="0" applyNumberFormat="1" applyFont="1" applyFill="1" applyBorder="1"/>
    <xf numFmtId="3" fontId="0" fillId="4" borderId="13" xfId="0" applyNumberFormat="1" applyFont="1" applyFill="1" applyBorder="1"/>
    <xf numFmtId="3" fontId="5" fillId="4" borderId="13" xfId="0" applyNumberFormat="1" applyFont="1" applyFill="1" applyBorder="1"/>
    <xf numFmtId="3" fontId="0" fillId="4" borderId="2" xfId="0" applyNumberFormat="1" applyFont="1" applyFill="1" applyBorder="1"/>
    <xf numFmtId="3" fontId="0" fillId="4" borderId="19" xfId="0" applyNumberFormat="1" applyFont="1" applyFill="1" applyBorder="1"/>
    <xf numFmtId="3" fontId="5" fillId="4" borderId="31" xfId="0" applyNumberFormat="1" applyFont="1" applyFill="1" applyBorder="1"/>
    <xf numFmtId="0" fontId="4" fillId="0" borderId="15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3" fontId="0" fillId="4" borderId="28" xfId="0" applyNumberFormat="1" applyFill="1" applyBorder="1"/>
    <xf numFmtId="3" fontId="0" fillId="4" borderId="13" xfId="0" applyNumberFormat="1" applyFill="1" applyBorder="1"/>
    <xf numFmtId="3" fontId="0" fillId="4" borderId="14" xfId="0" applyNumberFormat="1" applyFill="1" applyBorder="1"/>
    <xf numFmtId="0" fontId="4" fillId="3" borderId="28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left"/>
    </xf>
    <xf numFmtId="0" fontId="0" fillId="0" borderId="13" xfId="0" applyBorder="1"/>
    <xf numFmtId="3" fontId="0" fillId="4" borderId="3" xfId="0" applyNumberFormat="1" applyFont="1" applyFill="1" applyBorder="1"/>
    <xf numFmtId="3" fontId="0" fillId="4" borderId="20" xfId="0" applyNumberFormat="1" applyFont="1" applyFill="1" applyBorder="1"/>
    <xf numFmtId="3" fontId="5" fillId="4" borderId="3" xfId="0" applyNumberFormat="1" applyFont="1" applyFill="1" applyBorder="1"/>
    <xf numFmtId="3" fontId="0" fillId="4" borderId="20" xfId="0" applyNumberFormat="1" applyFill="1" applyBorder="1"/>
    <xf numFmtId="3" fontId="0" fillId="4" borderId="3" xfId="0" applyNumberFormat="1" applyFill="1" applyBorder="1"/>
    <xf numFmtId="3" fontId="0" fillId="4" borderId="22" xfId="0" applyNumberFormat="1" applyFill="1" applyBorder="1"/>
    <xf numFmtId="0" fontId="4" fillId="3" borderId="4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/>
    </xf>
    <xf numFmtId="0" fontId="3" fillId="0" borderId="34" xfId="0" applyFont="1" applyBorder="1"/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7" xfId="0" applyFont="1" applyBorder="1"/>
    <xf numFmtId="0" fontId="0" fillId="0" borderId="4" xfId="0" applyBorder="1" applyAlignment="1">
      <alignment wrapText="1"/>
    </xf>
    <xf numFmtId="0" fontId="5" fillId="2" borderId="11" xfId="0" applyFont="1" applyFill="1" applyBorder="1"/>
    <xf numFmtId="3" fontId="0" fillId="5" borderId="1" xfId="0" applyNumberFormat="1" applyFill="1" applyBorder="1"/>
    <xf numFmtId="3" fontId="0" fillId="5" borderId="2" xfId="0" applyNumberFormat="1" applyFill="1" applyBorder="1"/>
    <xf numFmtId="3" fontId="0" fillId="5" borderId="31" xfId="0" applyNumberFormat="1" applyFill="1" applyBorder="1"/>
    <xf numFmtId="3" fontId="0" fillId="5" borderId="1" xfId="0" applyNumberFormat="1" applyFont="1" applyFill="1" applyBorder="1"/>
    <xf numFmtId="3" fontId="0" fillId="5" borderId="2" xfId="0" applyNumberFormat="1" applyFont="1" applyFill="1" applyBorder="1"/>
    <xf numFmtId="3" fontId="0" fillId="5" borderId="31" xfId="0" applyNumberFormat="1" applyFont="1" applyFill="1" applyBorder="1"/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/>
    <xf numFmtId="3" fontId="0" fillId="6" borderId="5" xfId="0" applyNumberFormat="1" applyFill="1" applyBorder="1"/>
    <xf numFmtId="3" fontId="0" fillId="6" borderId="9" xfId="0" applyNumberFormat="1" applyFill="1" applyBorder="1"/>
    <xf numFmtId="0" fontId="5" fillId="5" borderId="3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6" borderId="31" xfId="0" applyFont="1" applyFill="1" applyBorder="1" applyAlignment="1">
      <alignment horizontal="center"/>
    </xf>
    <xf numFmtId="0" fontId="5" fillId="7" borderId="4" xfId="0" applyFont="1" applyFill="1" applyBorder="1" applyAlignment="1">
      <alignment horizontal="center"/>
    </xf>
    <xf numFmtId="3" fontId="0" fillId="6" borderId="1" xfId="0" applyNumberFormat="1" applyFill="1" applyBorder="1"/>
    <xf numFmtId="3" fontId="0" fillId="7" borderId="29" xfId="0" applyNumberFormat="1" applyFill="1" applyBorder="1"/>
    <xf numFmtId="3" fontId="0" fillId="7" borderId="4" xfId="0" applyNumberFormat="1" applyFill="1" applyBorder="1"/>
    <xf numFmtId="3" fontId="5" fillId="7" borderId="4" xfId="0" applyNumberFormat="1" applyFont="1" applyFill="1" applyBorder="1"/>
    <xf numFmtId="3" fontId="0" fillId="7" borderId="27" xfId="0" applyNumberFormat="1" applyFill="1" applyBorder="1"/>
    <xf numFmtId="3" fontId="0" fillId="6" borderId="31" xfId="0" applyNumberFormat="1" applyFill="1" applyBorder="1"/>
    <xf numFmtId="3" fontId="0" fillId="6" borderId="24" xfId="0" applyNumberFormat="1" applyFill="1" applyBorder="1"/>
    <xf numFmtId="3" fontId="5" fillId="6" borderId="31" xfId="0" applyNumberFormat="1" applyFont="1" applyFill="1" applyBorder="1"/>
    <xf numFmtId="0" fontId="0" fillId="0" borderId="29" xfId="0" applyFont="1" applyBorder="1" applyAlignment="1">
      <alignment horizontal="center" vertical="center"/>
    </xf>
    <xf numFmtId="3" fontId="0" fillId="6" borderId="24" xfId="0" applyNumberFormat="1" applyFont="1" applyFill="1" applyBorder="1"/>
    <xf numFmtId="3" fontId="0" fillId="7" borderId="27" xfId="0" applyNumberFormat="1" applyFont="1" applyFill="1" applyBorder="1"/>
    <xf numFmtId="3" fontId="0" fillId="6" borderId="31" xfId="0" applyNumberFormat="1" applyFont="1" applyFill="1" applyBorder="1"/>
    <xf numFmtId="3" fontId="0" fillId="7" borderId="4" xfId="0" applyNumberFormat="1" applyFont="1" applyFill="1" applyBorder="1"/>
    <xf numFmtId="3" fontId="0" fillId="7" borderId="27" xfId="0" applyNumberFormat="1" applyFont="1" applyFill="1" applyBorder="1" applyAlignment="1">
      <alignment vertical="center"/>
    </xf>
    <xf numFmtId="3" fontId="0" fillId="6" borderId="19" xfId="0" applyNumberFormat="1" applyFill="1" applyBorder="1" applyAlignment="1">
      <alignment vertical="center"/>
    </xf>
    <xf numFmtId="3" fontId="0" fillId="6" borderId="24" xfId="0" applyNumberFormat="1" applyFill="1" applyBorder="1" applyAlignment="1">
      <alignment vertical="center"/>
    </xf>
    <xf numFmtId="3" fontId="0" fillId="7" borderId="27" xfId="0" applyNumberFormat="1" applyFill="1" applyBorder="1" applyAlignment="1">
      <alignment vertical="center"/>
    </xf>
    <xf numFmtId="3" fontId="0" fillId="7" borderId="4" xfId="0" applyNumberFormat="1" applyFill="1" applyBorder="1" applyAlignment="1">
      <alignment vertical="center"/>
    </xf>
    <xf numFmtId="0" fontId="0" fillId="0" borderId="18" xfId="0" applyBorder="1" applyAlignment="1">
      <alignment vertical="center" wrapText="1"/>
    </xf>
    <xf numFmtId="0" fontId="5" fillId="2" borderId="3" xfId="0" applyFont="1" applyFill="1" applyBorder="1" applyAlignment="1">
      <alignment wrapText="1"/>
    </xf>
    <xf numFmtId="0" fontId="4" fillId="0" borderId="29" xfId="0" applyFont="1" applyFill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0" fillId="0" borderId="15" xfId="0" applyBorder="1" applyAlignment="1">
      <alignment vertical="center"/>
    </xf>
    <xf numFmtId="3" fontId="0" fillId="7" borderId="27" xfId="0" applyNumberFormat="1" applyFill="1" applyBorder="1" applyAlignment="1">
      <alignment horizontal="right" vertical="center"/>
    </xf>
    <xf numFmtId="0" fontId="5" fillId="4" borderId="12" xfId="0" applyFont="1" applyFill="1" applyBorder="1" applyAlignment="1">
      <alignment horizontal="center"/>
    </xf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12" xfId="0" applyNumberFormat="1" applyFill="1" applyBorder="1"/>
    <xf numFmtId="3" fontId="0" fillId="4" borderId="38" xfId="0" applyNumberFormat="1" applyFill="1" applyBorder="1" applyAlignment="1">
      <alignment horizontal="right" vertical="center"/>
    </xf>
    <xf numFmtId="3" fontId="0" fillId="4" borderId="38" xfId="0" applyNumberFormat="1" applyFill="1" applyBorder="1" applyAlignment="1">
      <alignment vertical="center"/>
    </xf>
    <xf numFmtId="3" fontId="5" fillId="4" borderId="12" xfId="0" applyNumberFormat="1" applyFont="1" applyFill="1" applyBorder="1"/>
    <xf numFmtId="3" fontId="0" fillId="4" borderId="40" xfId="0" applyNumberFormat="1" applyFill="1" applyBorder="1"/>
    <xf numFmtId="3" fontId="0" fillId="4" borderId="38" xfId="0" applyNumberFormat="1" applyFont="1" applyFill="1" applyBorder="1"/>
    <xf numFmtId="3" fontId="0" fillId="4" borderId="12" xfId="0" applyNumberFormat="1" applyFont="1" applyFill="1" applyBorder="1"/>
    <xf numFmtId="3" fontId="0" fillId="4" borderId="38" xfId="0" applyNumberFormat="1" applyFont="1" applyFill="1" applyBorder="1" applyAlignment="1">
      <alignment vertical="center"/>
    </xf>
    <xf numFmtId="3" fontId="0" fillId="7" borderId="29" xfId="0" applyNumberFormat="1" applyFont="1" applyFill="1" applyBorder="1"/>
    <xf numFmtId="3" fontId="0" fillId="4" borderId="1" xfId="0" applyNumberFormat="1" applyFont="1" applyFill="1" applyBorder="1"/>
    <xf numFmtId="3" fontId="0" fillId="4" borderId="31" xfId="0" applyNumberFormat="1" applyFont="1" applyFill="1" applyBorder="1"/>
    <xf numFmtId="3" fontId="5" fillId="4" borderId="4" xfId="0" applyNumberFormat="1" applyFont="1" applyFill="1" applyBorder="1"/>
    <xf numFmtId="3" fontId="0" fillId="4" borderId="25" xfId="0" applyNumberFormat="1" applyFont="1" applyFill="1" applyBorder="1"/>
    <xf numFmtId="3" fontId="0" fillId="4" borderId="17" xfId="0" applyNumberFormat="1" applyFont="1" applyFill="1" applyBorder="1"/>
    <xf numFmtId="3" fontId="0" fillId="4" borderId="23" xfId="0" applyNumberFormat="1" applyFont="1" applyFill="1" applyBorder="1"/>
    <xf numFmtId="3" fontId="0" fillId="4" borderId="21" xfId="0" applyNumberFormat="1" applyFont="1" applyFill="1" applyBorder="1"/>
    <xf numFmtId="3" fontId="0" fillId="4" borderId="24" xfId="0" applyNumberFormat="1" applyFont="1" applyFill="1" applyBorder="1"/>
    <xf numFmtId="3" fontId="0" fillId="4" borderId="31" xfId="0" applyNumberFormat="1" applyFill="1" applyBorder="1"/>
    <xf numFmtId="3" fontId="0" fillId="4" borderId="34" xfId="0" applyNumberFormat="1" applyFill="1" applyBorder="1"/>
    <xf numFmtId="3" fontId="0" fillId="4" borderId="33" xfId="0" applyNumberFormat="1" applyFill="1" applyBorder="1"/>
    <xf numFmtId="3" fontId="0" fillId="4" borderId="23" xfId="0" applyNumberFormat="1" applyFill="1" applyBorder="1"/>
    <xf numFmtId="3" fontId="0" fillId="4" borderId="24" xfId="0" applyNumberFormat="1" applyFill="1" applyBorder="1"/>
    <xf numFmtId="0" fontId="4" fillId="0" borderId="11" xfId="0" applyFont="1" applyFill="1" applyBorder="1" applyAlignment="1">
      <alignment horizontal="center" vertical="center"/>
    </xf>
    <xf numFmtId="3" fontId="4" fillId="7" borderId="4" xfId="0" applyNumberFormat="1" applyFont="1" applyFill="1" applyBorder="1"/>
    <xf numFmtId="0" fontId="4" fillId="0" borderId="26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left"/>
    </xf>
    <xf numFmtId="3" fontId="0" fillId="6" borderId="35" xfId="0" applyNumberFormat="1" applyFill="1" applyBorder="1"/>
    <xf numFmtId="0" fontId="0" fillId="0" borderId="13" xfId="0" applyBorder="1" applyAlignment="1">
      <alignment vertical="center"/>
    </xf>
    <xf numFmtId="0" fontId="5" fillId="6" borderId="12" xfId="0" applyFont="1" applyFill="1" applyBorder="1" applyAlignment="1">
      <alignment horizontal="center"/>
    </xf>
    <xf numFmtId="0" fontId="4" fillId="0" borderId="14" xfId="0" applyFont="1" applyBorder="1"/>
    <xf numFmtId="0" fontId="0" fillId="0" borderId="14" xfId="0" applyBorder="1"/>
    <xf numFmtId="3" fontId="0" fillId="6" borderId="18" xfId="0" applyNumberFormat="1" applyFont="1" applyFill="1" applyBorder="1"/>
    <xf numFmtId="3" fontId="0" fillId="6" borderId="5" xfId="0" applyNumberFormat="1" applyFont="1" applyFill="1" applyBorder="1"/>
    <xf numFmtId="3" fontId="0" fillId="6" borderId="41" xfId="0" applyNumberFormat="1" applyFont="1" applyFill="1" applyBorder="1"/>
    <xf numFmtId="3" fontId="0" fillId="6" borderId="0" xfId="0" applyNumberFormat="1" applyFont="1" applyFill="1" applyBorder="1"/>
    <xf numFmtId="3" fontId="5" fillId="6" borderId="0" xfId="0" applyNumberFormat="1" applyFont="1" applyFill="1" applyBorder="1" applyAlignment="1">
      <alignment horizontal="center"/>
    </xf>
    <xf numFmtId="3" fontId="0" fillId="6" borderId="18" xfId="0" applyNumberFormat="1" applyFill="1" applyBorder="1"/>
    <xf numFmtId="3" fontId="0" fillId="6" borderId="32" xfId="0" applyNumberFormat="1" applyFill="1" applyBorder="1"/>
    <xf numFmtId="3" fontId="0" fillId="6" borderId="0" xfId="0" applyNumberFormat="1" applyFill="1" applyBorder="1"/>
    <xf numFmtId="3" fontId="5" fillId="6" borderId="5" xfId="0" applyNumberFormat="1" applyFont="1" applyFill="1" applyBorder="1"/>
    <xf numFmtId="3" fontId="0" fillId="6" borderId="38" xfId="0" applyNumberFormat="1" applyFill="1" applyBorder="1"/>
    <xf numFmtId="3" fontId="0" fillId="6" borderId="12" xfId="0" applyNumberFormat="1" applyFill="1" applyBorder="1"/>
    <xf numFmtId="3" fontId="0" fillId="6" borderId="38" xfId="0" applyNumberFormat="1" applyFill="1" applyBorder="1" applyAlignment="1">
      <alignment horizontal="right" vertical="center"/>
    </xf>
    <xf numFmtId="3" fontId="0" fillId="6" borderId="39" xfId="0" applyNumberFormat="1" applyFill="1" applyBorder="1"/>
    <xf numFmtId="3" fontId="0" fillId="6" borderId="38" xfId="0" applyNumberFormat="1" applyFill="1" applyBorder="1" applyAlignment="1">
      <alignment vertical="center"/>
    </xf>
    <xf numFmtId="3" fontId="5" fillId="6" borderId="12" xfId="0" applyNumberFormat="1" applyFont="1" applyFill="1" applyBorder="1"/>
    <xf numFmtId="3" fontId="0" fillId="6" borderId="40" xfId="0" applyNumberFormat="1" applyFill="1" applyBorder="1"/>
    <xf numFmtId="3" fontId="0" fillId="6" borderId="38" xfId="0" applyNumberFormat="1" applyFont="1" applyFill="1" applyBorder="1"/>
    <xf numFmtId="3" fontId="0" fillId="6" borderId="12" xfId="0" applyNumberFormat="1" applyFont="1" applyFill="1" applyBorder="1"/>
    <xf numFmtId="3" fontId="0" fillId="6" borderId="38" xfId="0" applyNumberFormat="1" applyFont="1" applyFill="1" applyBorder="1" applyAlignment="1">
      <alignment vertical="center"/>
    </xf>
    <xf numFmtId="0" fontId="5" fillId="4" borderId="11" xfId="0" applyFont="1" applyFill="1" applyBorder="1" applyAlignment="1">
      <alignment horizontal="center"/>
    </xf>
    <xf numFmtId="0" fontId="5" fillId="6" borderId="39" xfId="0" applyFont="1" applyFill="1" applyBorder="1" applyAlignment="1">
      <alignment horizontal="center"/>
    </xf>
    <xf numFmtId="0" fontId="5" fillId="4" borderId="39" xfId="0" applyFont="1" applyFill="1" applyBorder="1" applyAlignment="1">
      <alignment horizontal="center"/>
    </xf>
    <xf numFmtId="3" fontId="4" fillId="7" borderId="27" xfId="0" applyNumberFormat="1" applyFont="1" applyFill="1" applyBorder="1"/>
    <xf numFmtId="3" fontId="2" fillId="7" borderId="4" xfId="0" applyNumberFormat="1" applyFont="1" applyFill="1" applyBorder="1"/>
    <xf numFmtId="3" fontId="4" fillId="7" borderId="29" xfId="0" applyNumberFormat="1" applyFont="1" applyFill="1" applyBorder="1"/>
    <xf numFmtId="3" fontId="0" fillId="7" borderId="26" xfId="0" applyNumberFormat="1" applyFont="1" applyFill="1" applyBorder="1"/>
    <xf numFmtId="3" fontId="7" fillId="7" borderId="4" xfId="0" applyNumberFormat="1" applyFont="1" applyFill="1" applyBorder="1"/>
    <xf numFmtId="3" fontId="0" fillId="7" borderId="30" xfId="0" applyNumberFormat="1" applyFill="1" applyBorder="1"/>
    <xf numFmtId="3" fontId="0" fillId="7" borderId="11" xfId="0" applyNumberFormat="1" applyFill="1" applyBorder="1"/>
    <xf numFmtId="3" fontId="5" fillId="4" borderId="8" xfId="0" applyNumberFormat="1" applyFont="1" applyFill="1" applyBorder="1" applyAlignment="1">
      <alignment horizontal="center"/>
    </xf>
    <xf numFmtId="3" fontId="5" fillId="4" borderId="9" xfId="0" applyNumberFormat="1" applyFont="1" applyFill="1" applyBorder="1" applyAlignment="1">
      <alignment horizontal="center"/>
    </xf>
    <xf numFmtId="3" fontId="5" fillId="4" borderId="35" xfId="0" applyNumberFormat="1" applyFont="1" applyFill="1" applyBorder="1" applyAlignment="1">
      <alignment horizontal="center"/>
    </xf>
    <xf numFmtId="0" fontId="5" fillId="7" borderId="11" xfId="0" applyFont="1" applyFill="1" applyBorder="1" applyAlignment="1">
      <alignment horizontal="center"/>
    </xf>
    <xf numFmtId="3" fontId="7" fillId="7" borderId="27" xfId="0" applyNumberFormat="1" applyFont="1" applyFill="1" applyBorder="1"/>
    <xf numFmtId="0" fontId="5" fillId="4" borderId="39" xfId="0" applyFont="1" applyFill="1" applyBorder="1" applyAlignment="1">
      <alignment horizontal="center" vertical="center"/>
    </xf>
    <xf numFmtId="0" fontId="5" fillId="6" borderId="39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/>
    </xf>
    <xf numFmtId="0" fontId="5" fillId="5" borderId="5" xfId="0" applyFont="1" applyFill="1" applyBorder="1" applyAlignment="1">
      <alignment horizontal="center"/>
    </xf>
    <xf numFmtId="3" fontId="0" fillId="7" borderId="14" xfId="0" applyNumberFormat="1" applyFont="1" applyFill="1" applyBorder="1"/>
    <xf numFmtId="3" fontId="0" fillId="7" borderId="13" xfId="0" applyNumberFormat="1" applyFont="1" applyFill="1" applyBorder="1"/>
    <xf numFmtId="3" fontId="0" fillId="7" borderId="16" xfId="0" applyNumberFormat="1" applyFont="1" applyFill="1" applyBorder="1"/>
    <xf numFmtId="3" fontId="0" fillId="7" borderId="28" xfId="0" applyNumberFormat="1" applyFont="1" applyFill="1" applyBorder="1"/>
    <xf numFmtId="3" fontId="7" fillId="7" borderId="13" xfId="0" applyNumberFormat="1" applyFont="1" applyFill="1" applyBorder="1"/>
    <xf numFmtId="0" fontId="5" fillId="7" borderId="16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5" borderId="31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3" fontId="0" fillId="7" borderId="13" xfId="0" applyNumberFormat="1" applyFont="1" applyFill="1" applyBorder="1" applyAlignment="1">
      <alignment horizontal="right"/>
    </xf>
    <xf numFmtId="3" fontId="0" fillId="7" borderId="28" xfId="0" applyNumberFormat="1" applyFill="1" applyBorder="1"/>
    <xf numFmtId="3" fontId="0" fillId="7" borderId="13" xfId="0" applyNumberFormat="1" applyFill="1" applyBorder="1"/>
    <xf numFmtId="3" fontId="7" fillId="7" borderId="28" xfId="0" applyNumberFormat="1" applyFont="1" applyFill="1" applyBorder="1"/>
    <xf numFmtId="3" fontId="0" fillId="7" borderId="28" xfId="0" applyNumberFormat="1" applyFill="1" applyBorder="1" applyAlignment="1">
      <alignment horizontal="right" vertical="center"/>
    </xf>
    <xf numFmtId="3" fontId="0" fillId="7" borderId="28" xfId="0" applyNumberFormat="1" applyFill="1" applyBorder="1" applyAlignment="1">
      <alignment vertical="center"/>
    </xf>
    <xf numFmtId="3" fontId="5" fillId="7" borderId="13" xfId="0" applyNumberFormat="1" applyFont="1" applyFill="1" applyBorder="1"/>
    <xf numFmtId="0" fontId="0" fillId="0" borderId="15" xfId="0" applyBorder="1"/>
    <xf numFmtId="3" fontId="0" fillId="4" borderId="39" xfId="0" applyNumberFormat="1" applyFill="1" applyBorder="1"/>
    <xf numFmtId="3" fontId="0" fillId="7" borderId="16" xfId="0" applyNumberFormat="1" applyFill="1" applyBorder="1"/>
    <xf numFmtId="3" fontId="0" fillId="5" borderId="7" xfId="0" applyNumberFormat="1" applyFill="1" applyBorder="1"/>
    <xf numFmtId="3" fontId="0" fillId="5" borderId="6" xfId="0" applyNumberFormat="1" applyFill="1" applyBorder="1"/>
    <xf numFmtId="3" fontId="0" fillId="5" borderId="36" xfId="0" applyNumberFormat="1" applyFill="1" applyBorder="1"/>
    <xf numFmtId="3" fontId="0" fillId="5" borderId="25" xfId="0" applyNumberFormat="1" applyFont="1" applyFill="1" applyBorder="1"/>
    <xf numFmtId="3" fontId="0" fillId="5" borderId="17" xfId="0" applyNumberFormat="1" applyFont="1" applyFill="1" applyBorder="1"/>
    <xf numFmtId="3" fontId="0" fillId="5" borderId="19" xfId="0" applyNumberFormat="1" applyFill="1" applyBorder="1"/>
    <xf numFmtId="3" fontId="0" fillId="5" borderId="24" xfId="0" applyNumberFormat="1" applyFill="1" applyBorder="1"/>
    <xf numFmtId="3" fontId="0" fillId="5" borderId="21" xfId="0" applyNumberFormat="1" applyFill="1" applyBorder="1"/>
    <xf numFmtId="3" fontId="7" fillId="5" borderId="2" xfId="0" applyNumberFormat="1" applyFont="1" applyFill="1" applyBorder="1"/>
    <xf numFmtId="3" fontId="4" fillId="5" borderId="21" xfId="0" applyNumberFormat="1" applyFont="1" applyFill="1" applyBorder="1"/>
    <xf numFmtId="3" fontId="4" fillId="5" borderId="1" xfId="0" applyNumberFormat="1" applyFont="1" applyFill="1" applyBorder="1" applyAlignment="1">
      <alignment vertical="center"/>
    </xf>
    <xf numFmtId="3" fontId="4" fillId="5" borderId="1" xfId="0" applyNumberFormat="1" applyFont="1" applyFill="1" applyBorder="1"/>
    <xf numFmtId="3" fontId="0" fillId="5" borderId="1" xfId="0" applyNumberFormat="1" applyFill="1" applyBorder="1" applyAlignment="1">
      <alignment vertical="center"/>
    </xf>
    <xf numFmtId="3" fontId="4" fillId="5" borderId="19" xfId="0" applyNumberFormat="1" applyFont="1" applyFill="1" applyBorder="1"/>
    <xf numFmtId="3" fontId="0" fillId="5" borderId="31" xfId="0" applyNumberFormat="1" applyFill="1" applyBorder="1" applyAlignment="1">
      <alignment vertical="center"/>
    </xf>
    <xf numFmtId="3" fontId="0" fillId="7" borderId="14" xfId="0" applyNumberFormat="1" applyFill="1" applyBorder="1"/>
    <xf numFmtId="3" fontId="0" fillId="7" borderId="28" xfId="0" applyNumberFormat="1" applyFont="1" applyFill="1" applyBorder="1" applyAlignment="1">
      <alignment vertical="center"/>
    </xf>
    <xf numFmtId="0" fontId="5" fillId="7" borderId="16" xfId="0" applyFont="1" applyFill="1" applyBorder="1" applyAlignment="1">
      <alignment horizontal="center" vertical="center"/>
    </xf>
    <xf numFmtId="3" fontId="5" fillId="7" borderId="15" xfId="0" applyNumberFormat="1" applyFont="1" applyFill="1" applyBorder="1" applyAlignment="1">
      <alignment horizontal="center"/>
    </xf>
    <xf numFmtId="3" fontId="5" fillId="5" borderId="1" xfId="0" applyNumberFormat="1" applyFont="1" applyFill="1" applyBorder="1"/>
    <xf numFmtId="3" fontId="5" fillId="5" borderId="2" xfId="0" applyNumberFormat="1" applyFont="1" applyFill="1" applyBorder="1"/>
    <xf numFmtId="3" fontId="5" fillId="5" borderId="31" xfId="0" applyNumberFormat="1" applyFont="1" applyFill="1" applyBorder="1"/>
    <xf numFmtId="3" fontId="0" fillId="5" borderId="19" xfId="0" applyNumberFormat="1" applyFont="1" applyFill="1" applyBorder="1"/>
    <xf numFmtId="3" fontId="0" fillId="5" borderId="24" xfId="0" applyNumberFormat="1" applyFont="1" applyFill="1" applyBorder="1"/>
    <xf numFmtId="3" fontId="0" fillId="5" borderId="21" xfId="0" applyNumberFormat="1" applyFont="1" applyFill="1" applyBorder="1"/>
    <xf numFmtId="0" fontId="4" fillId="0" borderId="29" xfId="0" applyFont="1" applyBorder="1" applyAlignment="1">
      <alignment vertical="center"/>
    </xf>
    <xf numFmtId="3" fontId="0" fillId="7" borderId="11" xfId="0" applyNumberFormat="1" applyFont="1" applyFill="1" applyBorder="1"/>
    <xf numFmtId="3" fontId="0" fillId="6" borderId="15" xfId="0" applyNumberFormat="1" applyFont="1" applyFill="1" applyBorder="1"/>
    <xf numFmtId="3" fontId="0" fillId="4" borderId="16" xfId="0" applyNumberFormat="1" applyFont="1" applyFill="1" applyBorder="1"/>
    <xf numFmtId="3" fontId="0" fillId="4" borderId="10" xfId="0" applyNumberFormat="1" applyFont="1" applyFill="1" applyBorder="1"/>
    <xf numFmtId="3" fontId="0" fillId="4" borderId="35" xfId="0" applyNumberFormat="1" applyFont="1" applyFill="1" applyBorder="1"/>
    <xf numFmtId="3" fontId="4" fillId="5" borderId="43" xfId="0" applyNumberFormat="1" applyFont="1" applyFill="1" applyBorder="1"/>
    <xf numFmtId="3" fontId="4" fillId="5" borderId="2" xfId="0" applyNumberFormat="1" applyFont="1" applyFill="1" applyBorder="1"/>
    <xf numFmtId="3" fontId="4" fillId="5" borderId="3" xfId="0" applyNumberFormat="1" applyFont="1" applyFill="1" applyBorder="1"/>
    <xf numFmtId="3" fontId="2" fillId="5" borderId="1" xfId="0" applyNumberFormat="1" applyFont="1" applyFill="1" applyBorder="1"/>
    <xf numFmtId="3" fontId="2" fillId="5" borderId="2" xfId="0" applyNumberFormat="1" applyFont="1" applyFill="1" applyBorder="1"/>
    <xf numFmtId="3" fontId="2" fillId="5" borderId="3" xfId="0" applyNumberFormat="1" applyFont="1" applyFill="1" applyBorder="1"/>
    <xf numFmtId="3" fontId="4" fillId="5" borderId="42" xfId="0" applyNumberFormat="1" applyFont="1" applyFill="1" applyBorder="1"/>
    <xf numFmtId="3" fontId="4" fillId="5" borderId="20" xfId="0" applyNumberFormat="1" applyFont="1" applyFill="1" applyBorder="1"/>
    <xf numFmtId="0" fontId="5" fillId="7" borderId="29" xfId="0" applyFont="1" applyFill="1" applyBorder="1" applyAlignment="1">
      <alignment horizontal="center"/>
    </xf>
    <xf numFmtId="3" fontId="0" fillId="5" borderId="21" xfId="0" applyNumberFormat="1" applyFont="1" applyFill="1" applyBorder="1" applyAlignment="1">
      <alignment vertical="center"/>
    </xf>
    <xf numFmtId="3" fontId="0" fillId="5" borderId="19" xfId="0" applyNumberFormat="1" applyFont="1" applyFill="1" applyBorder="1" applyAlignment="1">
      <alignment vertical="center"/>
    </xf>
    <xf numFmtId="3" fontId="0" fillId="5" borderId="24" xfId="0" applyNumberFormat="1" applyFont="1" applyFill="1" applyBorder="1" applyAlignment="1">
      <alignment vertical="center"/>
    </xf>
    <xf numFmtId="3" fontId="0" fillId="5" borderId="2" xfId="0" applyNumberFormat="1" applyFill="1" applyBorder="1" applyAlignment="1">
      <alignment vertical="center"/>
    </xf>
    <xf numFmtId="0" fontId="5" fillId="5" borderId="13" xfId="0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/>
    </xf>
    <xf numFmtId="0" fontId="5" fillId="5" borderId="13" xfId="0" applyNumberFormat="1" applyFont="1" applyFill="1" applyBorder="1" applyAlignment="1">
      <alignment horizontal="center" vertical="center"/>
    </xf>
    <xf numFmtId="0" fontId="5" fillId="5" borderId="18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6" borderId="13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NumberFormat="1" applyFont="1" applyFill="1" applyBorder="1" applyAlignment="1">
      <alignment horizontal="center" vertical="center"/>
    </xf>
    <xf numFmtId="0" fontId="5" fillId="4" borderId="5" xfId="0" applyNumberFormat="1" applyFont="1" applyFill="1" applyBorder="1" applyAlignment="1">
      <alignment horizontal="center" vertical="center"/>
    </xf>
    <xf numFmtId="0" fontId="5" fillId="4" borderId="12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5" fillId="5" borderId="3" xfId="0" applyFont="1" applyFill="1" applyBorder="1" applyAlignment="1">
      <alignment horizontal="center"/>
    </xf>
    <xf numFmtId="3" fontId="0" fillId="5" borderId="22" xfId="0" applyNumberFormat="1" applyFont="1" applyFill="1" applyBorder="1"/>
    <xf numFmtId="3" fontId="0" fillId="5" borderId="3" xfId="0" applyNumberFormat="1" applyFont="1" applyFill="1" applyBorder="1"/>
    <xf numFmtId="3" fontId="0" fillId="5" borderId="20" xfId="0" applyNumberFormat="1" applyFont="1" applyFill="1" applyBorder="1"/>
    <xf numFmtId="3" fontId="5" fillId="5" borderId="3" xfId="0" applyNumberFormat="1" applyFont="1" applyFill="1" applyBorder="1"/>
    <xf numFmtId="3" fontId="0" fillId="6" borderId="43" xfId="0" applyNumberFormat="1" applyFill="1" applyBorder="1"/>
    <xf numFmtId="3" fontId="5" fillId="6" borderId="43" xfId="0" applyNumberFormat="1" applyFont="1" applyFill="1" applyBorder="1"/>
    <xf numFmtId="3" fontId="4" fillId="5" borderId="31" xfId="0" applyNumberFormat="1" applyFont="1" applyFill="1" applyBorder="1"/>
    <xf numFmtId="0" fontId="4" fillId="0" borderId="4" xfId="0" applyFont="1" applyBorder="1" applyAlignment="1">
      <alignment wrapText="1"/>
    </xf>
    <xf numFmtId="3" fontId="0" fillId="6" borderId="43" xfId="0" applyNumberFormat="1" applyFont="1" applyFill="1" applyBorder="1"/>
    <xf numFmtId="3" fontId="0" fillId="6" borderId="42" xfId="0" applyNumberFormat="1" applyFont="1" applyFill="1" applyBorder="1"/>
    <xf numFmtId="3" fontId="4" fillId="6" borderId="43" xfId="0" applyNumberFormat="1" applyFont="1" applyFill="1" applyBorder="1"/>
    <xf numFmtId="3" fontId="0" fillId="6" borderId="42" xfId="0" applyNumberFormat="1" applyFill="1" applyBorder="1"/>
    <xf numFmtId="3" fontId="0" fillId="6" borderId="1" xfId="0" applyNumberFormat="1" applyFill="1" applyBorder="1" applyAlignment="1">
      <alignment vertical="center"/>
    </xf>
    <xf numFmtId="3" fontId="0" fillId="6" borderId="2" xfId="0" applyNumberFormat="1" applyFill="1" applyBorder="1" applyAlignment="1">
      <alignment vertical="center"/>
    </xf>
    <xf numFmtId="3" fontId="0" fillId="6" borderId="31" xfId="0" applyNumberFormat="1" applyFill="1" applyBorder="1" applyAlignment="1">
      <alignment vertical="center"/>
    </xf>
    <xf numFmtId="0" fontId="5" fillId="6" borderId="14" xfId="0" applyFont="1" applyFill="1" applyBorder="1" applyAlignment="1">
      <alignment horizontal="center"/>
    </xf>
    <xf numFmtId="0" fontId="5" fillId="6" borderId="18" xfId="0" applyFont="1" applyFill="1" applyBorder="1" applyAlignment="1">
      <alignment horizontal="center"/>
    </xf>
    <xf numFmtId="0" fontId="5" fillId="6" borderId="40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3" fontId="5" fillId="7" borderId="27" xfId="0" applyNumberFormat="1" applyFont="1" applyFill="1" applyBorder="1" applyAlignment="1">
      <alignment horizontal="center"/>
    </xf>
    <xf numFmtId="3" fontId="5" fillId="7" borderId="11" xfId="0" applyNumberFormat="1" applyFont="1" applyFill="1" applyBorder="1"/>
    <xf numFmtId="0" fontId="5" fillId="6" borderId="43" xfId="0" applyFont="1" applyFill="1" applyBorder="1" applyAlignment="1">
      <alignment horizontal="center"/>
    </xf>
    <xf numFmtId="3" fontId="5" fillId="6" borderId="44" xfId="0" applyNumberFormat="1" applyFont="1" applyFill="1" applyBorder="1"/>
    <xf numFmtId="3" fontId="5" fillId="6" borderId="9" xfId="0" applyNumberFormat="1" applyFont="1" applyFill="1" applyBorder="1"/>
    <xf numFmtId="3" fontId="5" fillId="6" borderId="35" xfId="0" applyNumberFormat="1" applyFont="1" applyFill="1" applyBorder="1"/>
    <xf numFmtId="3" fontId="0" fillId="5" borderId="25" xfId="0" applyNumberFormat="1" applyFill="1" applyBorder="1"/>
    <xf numFmtId="3" fontId="0" fillId="5" borderId="17" xfId="0" applyNumberFormat="1" applyFill="1" applyBorder="1"/>
    <xf numFmtId="3" fontId="0" fillId="5" borderId="23" xfId="0" applyNumberFormat="1" applyFill="1" applyBorder="1"/>
    <xf numFmtId="3" fontId="0" fillId="6" borderId="44" xfId="0" applyNumberFormat="1" applyFill="1" applyBorder="1"/>
    <xf numFmtId="3" fontId="0" fillId="6" borderId="42" xfId="0" applyNumberFormat="1" applyFill="1" applyBorder="1" applyAlignment="1">
      <alignment vertical="center"/>
    </xf>
    <xf numFmtId="0" fontId="4" fillId="3" borderId="28" xfId="0" applyFont="1" applyFill="1" applyBorder="1" applyAlignment="1">
      <alignment horizontal="left"/>
    </xf>
    <xf numFmtId="0" fontId="4" fillId="3" borderId="13" xfId="0" applyFont="1" applyFill="1" applyBorder="1" applyAlignment="1">
      <alignment horizontal="left" wrapText="1"/>
    </xf>
    <xf numFmtId="0" fontId="0" fillId="0" borderId="28" xfId="0" applyBorder="1" applyAlignment="1">
      <alignment vertical="center"/>
    </xf>
    <xf numFmtId="0" fontId="0" fillId="0" borderId="28" xfId="0" applyBorder="1"/>
    <xf numFmtId="0" fontId="0" fillId="0" borderId="14" xfId="0" applyBorder="1" applyAlignment="1">
      <alignment wrapText="1"/>
    </xf>
    <xf numFmtId="0" fontId="5" fillId="2" borderId="13" xfId="0" applyFont="1" applyFill="1" applyBorder="1"/>
    <xf numFmtId="0" fontId="5" fillId="7" borderId="4" xfId="0" applyFont="1" applyFill="1" applyBorder="1" applyAlignment="1">
      <alignment horizontal="center" vertical="center"/>
    </xf>
    <xf numFmtId="0" fontId="5" fillId="6" borderId="42" xfId="0" applyFont="1" applyFill="1" applyBorder="1" applyAlignment="1">
      <alignment horizontal="center"/>
    </xf>
    <xf numFmtId="0" fontId="5" fillId="6" borderId="19" xfId="0" applyFont="1" applyFill="1" applyBorder="1" applyAlignment="1">
      <alignment horizontal="center"/>
    </xf>
    <xf numFmtId="0" fontId="5" fillId="6" borderId="24" xfId="0" applyFont="1" applyFill="1" applyBorder="1" applyAlignment="1">
      <alignment horizontal="center"/>
    </xf>
    <xf numFmtId="0" fontId="5" fillId="7" borderId="27" xfId="0" applyFont="1" applyFill="1" applyBorder="1" applyAlignment="1">
      <alignment horizontal="center"/>
    </xf>
    <xf numFmtId="3" fontId="0" fillId="7" borderId="4" xfId="0" applyNumberFormat="1" applyFont="1" applyFill="1" applyBorder="1" applyAlignment="1">
      <alignment vertical="center"/>
    </xf>
    <xf numFmtId="3" fontId="0" fillId="6" borderId="43" xfId="0" applyNumberFormat="1" applyFont="1" applyFill="1" applyBorder="1" applyAlignment="1">
      <alignment vertical="center"/>
    </xf>
    <xf numFmtId="3" fontId="0" fillId="6" borderId="2" xfId="0" applyNumberFormat="1" applyFont="1" applyFill="1" applyBorder="1" applyAlignment="1">
      <alignment vertical="center"/>
    </xf>
    <xf numFmtId="3" fontId="0" fillId="6" borderId="3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20"/>
  <sheetViews>
    <sheetView tabSelected="1" zoomScaleNormal="100" workbookViewId="0">
      <selection activeCell="C124" sqref="C124"/>
    </sheetView>
  </sheetViews>
  <sheetFormatPr defaultRowHeight="15" x14ac:dyDescent="0.25"/>
  <cols>
    <col min="1" max="1" width="4.5703125" customWidth="1"/>
    <col min="2" max="2" width="51.140625" customWidth="1"/>
    <col min="3" max="3" width="10.140625" customWidth="1"/>
    <col min="4" max="4" width="0.42578125" hidden="1" customWidth="1"/>
    <col min="5" max="6" width="12.140625" hidden="1" customWidth="1"/>
    <col min="7" max="7" width="10.7109375" customWidth="1"/>
    <col min="8" max="8" width="8.42578125" customWidth="1"/>
    <col min="9" max="9" width="7.85546875" customWidth="1"/>
    <col min="10" max="10" width="10.140625" customWidth="1"/>
    <col min="11" max="11" width="10.5703125" customWidth="1"/>
    <col min="12" max="12" width="10" customWidth="1"/>
    <col min="13" max="13" width="8.5703125" customWidth="1"/>
    <col min="14" max="14" width="9" customWidth="1"/>
    <col min="15" max="15" width="11" customWidth="1"/>
    <col min="16" max="16" width="10.7109375" customWidth="1"/>
    <col min="17" max="18" width="10.42578125" customWidth="1"/>
    <col min="19" max="20" width="10.28515625" customWidth="1"/>
    <col min="21" max="21" width="11.42578125" customWidth="1"/>
  </cols>
  <sheetData>
    <row r="2" spans="1:21" ht="18.75" x14ac:dyDescent="0.3">
      <c r="A2" s="289" t="s">
        <v>112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</row>
    <row r="3" spans="1:21" ht="15.75" x14ac:dyDescent="0.25">
      <c r="A3" s="274"/>
      <c r="B3" s="274"/>
    </row>
    <row r="4" spans="1:21" ht="18" x14ac:dyDescent="0.25">
      <c r="A4" s="1"/>
      <c r="B4" s="14" t="s">
        <v>71</v>
      </c>
    </row>
    <row r="5" spans="1:21" ht="18" x14ac:dyDescent="0.25">
      <c r="A5" s="1"/>
      <c r="B5" s="14"/>
    </row>
    <row r="6" spans="1:21" ht="18.75" thickBot="1" x14ac:dyDescent="0.3">
      <c r="A6" s="1" t="s">
        <v>4</v>
      </c>
      <c r="B6" s="3"/>
    </row>
    <row r="7" spans="1:21" ht="15.75" thickBot="1" x14ac:dyDescent="0.3">
      <c r="A7" s="48" t="s">
        <v>67</v>
      </c>
      <c r="B7" s="74"/>
      <c r="C7" s="278">
        <v>2022</v>
      </c>
      <c r="D7" s="279"/>
      <c r="E7" s="279"/>
      <c r="F7" s="279"/>
      <c r="G7" s="279"/>
      <c r="H7" s="279"/>
      <c r="I7" s="279"/>
      <c r="J7" s="279"/>
      <c r="K7" s="287">
        <v>2023</v>
      </c>
      <c r="L7" s="288"/>
      <c r="M7" s="288"/>
      <c r="N7" s="288"/>
      <c r="O7" s="290"/>
      <c r="P7" s="275">
        <v>2024</v>
      </c>
      <c r="Q7" s="276"/>
      <c r="R7" s="276"/>
      <c r="S7" s="276"/>
      <c r="T7" s="277"/>
      <c r="U7" s="105">
        <v>2025</v>
      </c>
    </row>
    <row r="8" spans="1:21" s="3" customFormat="1" ht="15.75" thickBot="1" x14ac:dyDescent="0.3">
      <c r="A8" s="7" t="s">
        <v>76</v>
      </c>
      <c r="B8" s="7" t="s">
        <v>0</v>
      </c>
      <c r="C8" s="196" t="s">
        <v>104</v>
      </c>
      <c r="D8" s="184"/>
      <c r="E8" s="184"/>
      <c r="F8" s="184"/>
      <c r="G8" s="183" t="s">
        <v>68</v>
      </c>
      <c r="H8" s="185" t="s">
        <v>69</v>
      </c>
      <c r="I8" s="185" t="s">
        <v>70</v>
      </c>
      <c r="J8" s="185" t="s">
        <v>6</v>
      </c>
      <c r="K8" s="105" t="s">
        <v>104</v>
      </c>
      <c r="L8" s="201" t="s">
        <v>68</v>
      </c>
      <c r="M8" s="211" t="s">
        <v>69</v>
      </c>
      <c r="N8" s="201" t="s">
        <v>70</v>
      </c>
      <c r="O8" s="266" t="s">
        <v>6</v>
      </c>
      <c r="P8" s="105" t="s">
        <v>104</v>
      </c>
      <c r="Q8" s="102" t="s">
        <v>68</v>
      </c>
      <c r="R8" s="103" t="s">
        <v>69</v>
      </c>
      <c r="S8" s="103" t="s">
        <v>70</v>
      </c>
      <c r="T8" s="104" t="s">
        <v>6</v>
      </c>
      <c r="U8" s="105" t="s">
        <v>104</v>
      </c>
    </row>
    <row r="9" spans="1:21" s="3" customFormat="1" ht="15.75" thickBot="1" x14ac:dyDescent="0.3">
      <c r="A9" s="35" t="s">
        <v>43</v>
      </c>
      <c r="B9" s="68" t="s">
        <v>89</v>
      </c>
      <c r="C9" s="141">
        <v>250000</v>
      </c>
      <c r="D9" s="164"/>
      <c r="E9" s="164"/>
      <c r="F9" s="164"/>
      <c r="G9" s="145">
        <v>100000</v>
      </c>
      <c r="H9" s="146"/>
      <c r="I9" s="146"/>
      <c r="J9" s="147">
        <v>100000</v>
      </c>
      <c r="K9" s="205">
        <v>292000</v>
      </c>
      <c r="L9" s="225">
        <v>104000</v>
      </c>
      <c r="M9" s="226"/>
      <c r="N9" s="226">
        <v>13800</v>
      </c>
      <c r="O9" s="291">
        <f>SUM(L9:N9)</f>
        <v>117800</v>
      </c>
      <c r="P9" s="141">
        <v>297000</v>
      </c>
      <c r="Q9" s="300">
        <v>193000</v>
      </c>
      <c r="R9" s="43"/>
      <c r="S9" s="43"/>
      <c r="T9" s="115">
        <v>193000</v>
      </c>
      <c r="U9" s="116">
        <v>360000</v>
      </c>
    </row>
    <row r="10" spans="1:21" s="3" customFormat="1" ht="15.75" thickBot="1" x14ac:dyDescent="0.3">
      <c r="A10" s="36" t="s">
        <v>44</v>
      </c>
      <c r="B10" s="67" t="s">
        <v>22</v>
      </c>
      <c r="C10" s="118">
        <v>30000</v>
      </c>
      <c r="D10" s="165"/>
      <c r="E10" s="165"/>
      <c r="F10" s="165"/>
      <c r="G10" s="145">
        <v>11000</v>
      </c>
      <c r="H10" s="146"/>
      <c r="I10" s="146"/>
      <c r="J10" s="147">
        <v>11000</v>
      </c>
      <c r="K10" s="202">
        <v>73000</v>
      </c>
      <c r="L10" s="94">
        <v>21000</v>
      </c>
      <c r="M10" s="95"/>
      <c r="N10" s="95"/>
      <c r="O10" s="292">
        <v>21000</v>
      </c>
      <c r="P10" s="118">
        <v>50000</v>
      </c>
      <c r="Q10" s="299">
        <v>24000</v>
      </c>
      <c r="R10" s="42"/>
      <c r="S10" s="42"/>
      <c r="T10" s="117">
        <v>24000</v>
      </c>
      <c r="U10" s="118">
        <v>80000</v>
      </c>
    </row>
    <row r="11" spans="1:21" s="3" customFormat="1" ht="15.75" thickBot="1" x14ac:dyDescent="0.3">
      <c r="A11" s="38" t="s">
        <v>45</v>
      </c>
      <c r="B11" s="23" t="s">
        <v>105</v>
      </c>
      <c r="C11" s="189">
        <v>494100</v>
      </c>
      <c r="D11" s="166"/>
      <c r="E11" s="166"/>
      <c r="F11" s="166"/>
      <c r="G11" s="142">
        <v>154000</v>
      </c>
      <c r="H11" s="64"/>
      <c r="I11" s="64"/>
      <c r="J11" s="143">
        <v>154000</v>
      </c>
      <c r="K11" s="203">
        <v>447000</v>
      </c>
      <c r="L11" s="94">
        <v>91000</v>
      </c>
      <c r="M11" s="95"/>
      <c r="N11" s="95"/>
      <c r="O11" s="292">
        <v>91000</v>
      </c>
      <c r="P11" s="116">
        <v>396000</v>
      </c>
      <c r="Q11" s="300">
        <v>180000</v>
      </c>
      <c r="R11" s="43"/>
      <c r="S11" s="43"/>
      <c r="T11" s="115">
        <v>180000</v>
      </c>
      <c r="U11" s="116">
        <v>440100</v>
      </c>
    </row>
    <row r="12" spans="1:21" s="3" customFormat="1" ht="15.75" thickBot="1" x14ac:dyDescent="0.3">
      <c r="A12" s="35" t="s">
        <v>46</v>
      </c>
      <c r="B12" s="21" t="s">
        <v>88</v>
      </c>
      <c r="C12" s="118">
        <v>428000</v>
      </c>
      <c r="D12" s="167"/>
      <c r="E12" s="167"/>
      <c r="F12" s="167"/>
      <c r="G12" s="148">
        <v>154000</v>
      </c>
      <c r="H12" s="65"/>
      <c r="I12" s="65"/>
      <c r="J12" s="149">
        <v>154000</v>
      </c>
      <c r="K12" s="204">
        <v>375000</v>
      </c>
      <c r="L12" s="246">
        <v>160000</v>
      </c>
      <c r="M12" s="244">
        <v>30000</v>
      </c>
      <c r="N12" s="244"/>
      <c r="O12" s="293">
        <f>SUM(L12:N12)</f>
        <v>190000</v>
      </c>
      <c r="P12" s="118">
        <v>390000</v>
      </c>
      <c r="Q12" s="299">
        <v>253000</v>
      </c>
      <c r="R12" s="42"/>
      <c r="S12" s="42"/>
      <c r="T12" s="117">
        <v>253000</v>
      </c>
      <c r="U12" s="118">
        <v>420000</v>
      </c>
    </row>
    <row r="13" spans="1:21" s="3" customFormat="1" ht="15.75" thickBot="1" x14ac:dyDescent="0.3">
      <c r="A13" s="36" t="s">
        <v>47</v>
      </c>
      <c r="B13" s="19" t="s">
        <v>14</v>
      </c>
      <c r="C13" s="116">
        <v>624400</v>
      </c>
      <c r="D13" s="167"/>
      <c r="E13" s="167"/>
      <c r="F13" s="167"/>
      <c r="G13" s="142">
        <v>299000</v>
      </c>
      <c r="H13" s="64"/>
      <c r="I13" s="64"/>
      <c r="J13" s="143">
        <v>299000</v>
      </c>
      <c r="K13" s="205">
        <v>700000</v>
      </c>
      <c r="L13" s="94">
        <v>323000</v>
      </c>
      <c r="M13" s="95"/>
      <c r="N13" s="95"/>
      <c r="O13" s="292">
        <v>323000</v>
      </c>
      <c r="P13" s="116">
        <v>800000</v>
      </c>
      <c r="Q13" s="300">
        <v>360000</v>
      </c>
      <c r="R13" s="43"/>
      <c r="S13" s="43"/>
      <c r="T13" s="115">
        <v>360000</v>
      </c>
      <c r="U13" s="116">
        <v>750000</v>
      </c>
    </row>
    <row r="14" spans="1:21" s="3" customFormat="1" ht="15.75" thickBot="1" x14ac:dyDescent="0.3">
      <c r="A14" s="35" t="s">
        <v>48</v>
      </c>
      <c r="B14" s="21" t="s">
        <v>7</v>
      </c>
      <c r="C14" s="118">
        <v>700000</v>
      </c>
      <c r="D14" s="167"/>
      <c r="E14" s="167"/>
      <c r="F14" s="167"/>
      <c r="G14" s="148">
        <v>335000</v>
      </c>
      <c r="H14" s="65"/>
      <c r="I14" s="65"/>
      <c r="J14" s="149">
        <v>335000</v>
      </c>
      <c r="K14" s="203">
        <v>700000</v>
      </c>
      <c r="L14" s="246">
        <v>323000</v>
      </c>
      <c r="M14" s="244">
        <v>10000</v>
      </c>
      <c r="N14" s="244">
        <v>3000</v>
      </c>
      <c r="O14" s="293">
        <f>SUM(L14:N14)</f>
        <v>336000</v>
      </c>
      <c r="P14" s="118">
        <v>800000</v>
      </c>
      <c r="Q14" s="301">
        <v>500000</v>
      </c>
      <c r="R14" s="42">
        <v>160000</v>
      </c>
      <c r="S14" s="42">
        <v>15000</v>
      </c>
      <c r="T14" s="117">
        <v>675000</v>
      </c>
      <c r="U14" s="118">
        <v>800000</v>
      </c>
    </row>
    <row r="15" spans="1:21" s="3" customFormat="1" ht="15.75" thickBot="1" x14ac:dyDescent="0.3">
      <c r="A15" s="36" t="s">
        <v>49</v>
      </c>
      <c r="B15" s="25" t="s">
        <v>20</v>
      </c>
      <c r="C15" s="116">
        <v>355000</v>
      </c>
      <c r="D15" s="167"/>
      <c r="E15" s="167"/>
      <c r="F15" s="167"/>
      <c r="G15" s="142">
        <v>100000</v>
      </c>
      <c r="H15" s="64"/>
      <c r="I15" s="64"/>
      <c r="J15" s="143">
        <v>100000</v>
      </c>
      <c r="K15" s="205">
        <v>355000</v>
      </c>
      <c r="L15" s="233">
        <v>139000</v>
      </c>
      <c r="M15" s="230"/>
      <c r="N15" s="95"/>
      <c r="O15" s="292">
        <v>139000</v>
      </c>
      <c r="P15" s="116">
        <v>355000</v>
      </c>
      <c r="Q15" s="300">
        <v>195000</v>
      </c>
      <c r="R15" s="43"/>
      <c r="S15" s="43"/>
      <c r="T15" s="115">
        <v>195000</v>
      </c>
      <c r="U15" s="116">
        <v>430000</v>
      </c>
    </row>
    <row r="16" spans="1:21" s="3" customFormat="1" ht="15.75" thickBot="1" x14ac:dyDescent="0.3">
      <c r="A16" s="126" t="s">
        <v>50</v>
      </c>
      <c r="B16" s="127" t="s">
        <v>10</v>
      </c>
      <c r="C16" s="118">
        <v>302000</v>
      </c>
      <c r="D16" s="167"/>
      <c r="E16" s="167"/>
      <c r="F16" s="167"/>
      <c r="G16" s="148">
        <v>108000</v>
      </c>
      <c r="H16" s="65"/>
      <c r="I16" s="65"/>
      <c r="J16" s="149">
        <v>108000</v>
      </c>
      <c r="K16" s="203">
        <v>312000</v>
      </c>
      <c r="L16" s="246">
        <v>100000</v>
      </c>
      <c r="M16" s="244"/>
      <c r="N16" s="244"/>
      <c r="O16" s="293">
        <v>100000</v>
      </c>
      <c r="P16" s="118">
        <v>300000</v>
      </c>
      <c r="Q16" s="299">
        <v>115000</v>
      </c>
      <c r="R16" s="42"/>
      <c r="S16" s="42"/>
      <c r="T16" s="117">
        <v>115000</v>
      </c>
      <c r="U16" s="118">
        <v>330000</v>
      </c>
    </row>
    <row r="17" spans="1:21" s="3" customFormat="1" ht="15.75" thickBot="1" x14ac:dyDescent="0.3">
      <c r="A17" s="35" t="s">
        <v>51</v>
      </c>
      <c r="B17" s="21" t="s">
        <v>106</v>
      </c>
      <c r="C17" s="118">
        <v>20000</v>
      </c>
      <c r="D17" s="165"/>
      <c r="E17" s="165"/>
      <c r="F17" s="165"/>
      <c r="G17" s="142">
        <v>5000</v>
      </c>
      <c r="H17" s="64"/>
      <c r="I17" s="64"/>
      <c r="J17" s="143">
        <v>5000</v>
      </c>
      <c r="K17" s="203">
        <v>15000</v>
      </c>
      <c r="L17" s="94">
        <v>2000</v>
      </c>
      <c r="M17" s="95"/>
      <c r="N17" s="95">
        <v>10000</v>
      </c>
      <c r="O17" s="292">
        <f>SUM(L17:N17)</f>
        <v>12000</v>
      </c>
      <c r="P17" s="116">
        <v>20000</v>
      </c>
      <c r="Q17" s="300">
        <v>10000</v>
      </c>
      <c r="R17" s="43"/>
      <c r="S17" s="43">
        <v>5000</v>
      </c>
      <c r="T17" s="115">
        <v>15000</v>
      </c>
      <c r="U17" s="116">
        <v>25000</v>
      </c>
    </row>
    <row r="18" spans="1:21" s="3" customFormat="1" ht="15.75" thickBot="1" x14ac:dyDescent="0.3">
      <c r="A18" s="36" t="s">
        <v>52</v>
      </c>
      <c r="B18" s="98" t="s">
        <v>39</v>
      </c>
      <c r="C18" s="116">
        <v>495000</v>
      </c>
      <c r="D18" s="167"/>
      <c r="E18" s="167"/>
      <c r="F18" s="167"/>
      <c r="G18" s="148">
        <v>178000</v>
      </c>
      <c r="H18" s="65"/>
      <c r="I18" s="65"/>
      <c r="J18" s="149">
        <v>178000</v>
      </c>
      <c r="K18" s="205">
        <v>510000</v>
      </c>
      <c r="L18" s="246">
        <v>192000</v>
      </c>
      <c r="M18" s="244"/>
      <c r="N18" s="244"/>
      <c r="O18" s="293">
        <v>192000</v>
      </c>
      <c r="P18" s="118">
        <v>520000</v>
      </c>
      <c r="Q18" s="299">
        <v>286000</v>
      </c>
      <c r="R18" s="42"/>
      <c r="S18" s="42"/>
      <c r="T18" s="117">
        <v>286000</v>
      </c>
      <c r="U18" s="118">
        <v>550000</v>
      </c>
    </row>
    <row r="19" spans="1:21" s="3" customFormat="1" ht="15.75" thickBot="1" x14ac:dyDescent="0.3">
      <c r="A19" s="39" t="s">
        <v>53</v>
      </c>
      <c r="B19" s="19" t="s">
        <v>21</v>
      </c>
      <c r="C19" s="118">
        <v>125800</v>
      </c>
      <c r="D19" s="165"/>
      <c r="E19" s="165"/>
      <c r="F19" s="165"/>
      <c r="G19" s="142">
        <v>40000</v>
      </c>
      <c r="H19" s="64"/>
      <c r="I19" s="64"/>
      <c r="J19" s="143">
        <v>40000</v>
      </c>
      <c r="K19" s="203">
        <v>232600</v>
      </c>
      <c r="L19" s="94">
        <v>58000</v>
      </c>
      <c r="M19" s="95"/>
      <c r="N19" s="95"/>
      <c r="O19" s="292">
        <v>58000</v>
      </c>
      <c r="P19" s="116">
        <v>230900</v>
      </c>
      <c r="Q19" s="300">
        <v>92000</v>
      </c>
      <c r="R19" s="43"/>
      <c r="S19" s="43"/>
      <c r="T19" s="115">
        <v>92000</v>
      </c>
      <c r="U19" s="116">
        <v>321000</v>
      </c>
    </row>
    <row r="20" spans="1:21" s="3" customFormat="1" ht="15.75" thickBot="1" x14ac:dyDescent="0.3">
      <c r="A20" s="36" t="s">
        <v>54</v>
      </c>
      <c r="B20" s="21" t="s">
        <v>77</v>
      </c>
      <c r="C20" s="116">
        <v>36000</v>
      </c>
      <c r="D20" s="167"/>
      <c r="E20" s="167"/>
      <c r="F20" s="167"/>
      <c r="G20" s="148">
        <v>10000</v>
      </c>
      <c r="H20" s="65"/>
      <c r="I20" s="65"/>
      <c r="J20" s="149">
        <v>10000</v>
      </c>
      <c r="K20" s="205">
        <v>44000</v>
      </c>
      <c r="L20" s="94">
        <v>14000</v>
      </c>
      <c r="M20" s="95"/>
      <c r="N20" s="95"/>
      <c r="O20" s="292">
        <v>14000</v>
      </c>
      <c r="P20" s="118">
        <v>45000</v>
      </c>
      <c r="Q20" s="299">
        <v>20000</v>
      </c>
      <c r="R20" s="42">
        <v>15000</v>
      </c>
      <c r="S20" s="42"/>
      <c r="T20" s="117">
        <v>35000</v>
      </c>
      <c r="U20" s="118">
        <v>49000</v>
      </c>
    </row>
    <row r="21" spans="1:21" s="3" customFormat="1" ht="15.75" thickBot="1" x14ac:dyDescent="0.3">
      <c r="A21" s="35" t="s">
        <v>55</v>
      </c>
      <c r="B21" s="68" t="s">
        <v>95</v>
      </c>
      <c r="C21" s="141">
        <v>50000</v>
      </c>
      <c r="D21" s="164"/>
      <c r="E21" s="164"/>
      <c r="F21" s="164"/>
      <c r="G21" s="145">
        <v>22000</v>
      </c>
      <c r="H21" s="146"/>
      <c r="I21" s="146"/>
      <c r="J21" s="147">
        <v>22000</v>
      </c>
      <c r="K21" s="202">
        <v>60500</v>
      </c>
      <c r="L21" s="246">
        <v>29000</v>
      </c>
      <c r="M21" s="244"/>
      <c r="N21" s="244"/>
      <c r="O21" s="293">
        <v>29000</v>
      </c>
      <c r="P21" s="116">
        <v>140000</v>
      </c>
      <c r="Q21" s="300">
        <v>98000</v>
      </c>
      <c r="R21" s="43"/>
      <c r="S21" s="43"/>
      <c r="T21" s="115">
        <v>98000</v>
      </c>
      <c r="U21" s="116">
        <v>145000</v>
      </c>
    </row>
    <row r="22" spans="1:21" s="3" customFormat="1" ht="15.75" thickBot="1" x14ac:dyDescent="0.3">
      <c r="A22" s="155" t="s">
        <v>56</v>
      </c>
      <c r="B22" s="21" t="s">
        <v>113</v>
      </c>
      <c r="C22" s="118"/>
      <c r="D22" s="165"/>
      <c r="E22" s="165"/>
      <c r="F22" s="165"/>
      <c r="G22" s="142"/>
      <c r="H22" s="64"/>
      <c r="I22" s="64"/>
      <c r="J22" s="143"/>
      <c r="K22" s="203"/>
      <c r="L22" s="94"/>
      <c r="M22" s="95"/>
      <c r="N22" s="95"/>
      <c r="O22" s="292"/>
      <c r="P22" s="118"/>
      <c r="Q22" s="299"/>
      <c r="R22" s="42"/>
      <c r="S22" s="42"/>
      <c r="T22" s="117"/>
      <c r="U22" s="118">
        <v>30000</v>
      </c>
    </row>
    <row r="23" spans="1:21" s="3" customFormat="1" ht="15.75" thickBot="1" x14ac:dyDescent="0.3">
      <c r="A23" s="155" t="s">
        <v>57</v>
      </c>
      <c r="B23" s="21" t="s">
        <v>99</v>
      </c>
      <c r="C23" s="116"/>
      <c r="D23" s="167"/>
      <c r="E23" s="167"/>
      <c r="F23" s="167"/>
      <c r="G23" s="148"/>
      <c r="H23" s="65"/>
      <c r="I23" s="65"/>
      <c r="J23" s="149"/>
      <c r="K23" s="205">
        <v>50000</v>
      </c>
      <c r="L23" s="246">
        <v>20000</v>
      </c>
      <c r="M23" s="244"/>
      <c r="N23" s="244"/>
      <c r="O23" s="293">
        <v>20000</v>
      </c>
      <c r="P23" s="116">
        <v>50000</v>
      </c>
      <c r="Q23" s="300">
        <v>30000</v>
      </c>
      <c r="R23" s="43"/>
      <c r="S23" s="43"/>
      <c r="T23" s="115">
        <v>30000</v>
      </c>
      <c r="U23" s="116">
        <v>102500</v>
      </c>
    </row>
    <row r="24" spans="1:21" s="3" customFormat="1" ht="15.75" thickBot="1" x14ac:dyDescent="0.3">
      <c r="A24" s="37" t="s">
        <v>58</v>
      </c>
      <c r="B24" s="11" t="s">
        <v>37</v>
      </c>
      <c r="C24" s="118"/>
      <c r="D24" s="165"/>
      <c r="E24" s="165"/>
      <c r="F24" s="165"/>
      <c r="G24" s="142"/>
      <c r="H24" s="64"/>
      <c r="I24" s="64"/>
      <c r="J24" s="143"/>
      <c r="K24" s="203">
        <v>30000</v>
      </c>
      <c r="L24" s="233">
        <v>24000</v>
      </c>
      <c r="M24" s="230"/>
      <c r="N24" s="230"/>
      <c r="O24" s="292">
        <v>24000</v>
      </c>
      <c r="P24" s="118">
        <v>30000</v>
      </c>
      <c r="Q24" s="299">
        <v>30000</v>
      </c>
      <c r="R24" s="42"/>
      <c r="S24" s="42"/>
      <c r="T24" s="117">
        <v>30000</v>
      </c>
      <c r="U24" s="118">
        <v>30000</v>
      </c>
    </row>
    <row r="25" spans="1:21" s="3" customFormat="1" ht="15.75" thickBot="1" x14ac:dyDescent="0.3">
      <c r="A25" s="36" t="s">
        <v>59</v>
      </c>
      <c r="B25" s="25" t="s">
        <v>78</v>
      </c>
      <c r="C25" s="116">
        <v>83000</v>
      </c>
      <c r="D25" s="167"/>
      <c r="E25" s="167"/>
      <c r="F25" s="167"/>
      <c r="G25" s="148">
        <v>20000</v>
      </c>
      <c r="H25" s="65"/>
      <c r="I25" s="65"/>
      <c r="J25" s="149">
        <v>20000</v>
      </c>
      <c r="K25" s="204">
        <v>85000</v>
      </c>
      <c r="L25" s="246">
        <v>18000</v>
      </c>
      <c r="M25" s="244"/>
      <c r="N25" s="244"/>
      <c r="O25" s="293">
        <v>18000</v>
      </c>
      <c r="P25" s="116">
        <v>90000</v>
      </c>
      <c r="Q25" s="300">
        <v>27000</v>
      </c>
      <c r="R25" s="43"/>
      <c r="S25" s="43"/>
      <c r="T25" s="115">
        <v>27000</v>
      </c>
      <c r="U25" s="116">
        <v>52000</v>
      </c>
    </row>
    <row r="26" spans="1:21" s="3" customFormat="1" ht="15.75" thickBot="1" x14ac:dyDescent="0.3">
      <c r="A26" s="39" t="s">
        <v>60</v>
      </c>
      <c r="B26" s="21" t="s">
        <v>29</v>
      </c>
      <c r="C26" s="118">
        <v>61000</v>
      </c>
      <c r="D26" s="167"/>
      <c r="E26" s="167"/>
      <c r="F26" s="167"/>
      <c r="G26" s="142">
        <v>23000</v>
      </c>
      <c r="H26" s="64"/>
      <c r="I26" s="64"/>
      <c r="J26" s="143">
        <v>23000</v>
      </c>
      <c r="K26" s="205">
        <v>62000</v>
      </c>
      <c r="L26" s="94">
        <v>25000</v>
      </c>
      <c r="M26" s="95"/>
      <c r="N26" s="95"/>
      <c r="O26" s="292">
        <v>25000</v>
      </c>
      <c r="P26" s="118">
        <v>50000</v>
      </c>
      <c r="Q26" s="299">
        <v>40000</v>
      </c>
      <c r="R26" s="42"/>
      <c r="S26" s="42"/>
      <c r="T26" s="117">
        <v>40000</v>
      </c>
      <c r="U26" s="118">
        <v>180000</v>
      </c>
    </row>
    <row r="27" spans="1:21" s="3" customFormat="1" ht="15.75" thickBot="1" x14ac:dyDescent="0.3">
      <c r="A27" s="39" t="s">
        <v>61</v>
      </c>
      <c r="B27" s="23" t="s">
        <v>107</v>
      </c>
      <c r="C27" s="116">
        <v>865000</v>
      </c>
      <c r="D27" s="167"/>
      <c r="E27" s="167"/>
      <c r="F27" s="167"/>
      <c r="G27" s="148">
        <v>346000</v>
      </c>
      <c r="H27" s="65">
        <v>27000</v>
      </c>
      <c r="I27" s="65"/>
      <c r="J27" s="149">
        <v>373000</v>
      </c>
      <c r="K27" s="202">
        <v>907000</v>
      </c>
      <c r="L27" s="246">
        <v>358000</v>
      </c>
      <c r="M27" s="244"/>
      <c r="N27" s="244"/>
      <c r="O27" s="293">
        <v>358000</v>
      </c>
      <c r="P27" s="116">
        <v>800000</v>
      </c>
      <c r="Q27" s="300">
        <v>520000</v>
      </c>
      <c r="R27" s="43"/>
      <c r="S27" s="43"/>
      <c r="T27" s="115">
        <v>520000</v>
      </c>
      <c r="U27" s="116">
        <v>800000</v>
      </c>
    </row>
    <row r="28" spans="1:21" ht="15.75" thickBot="1" x14ac:dyDescent="0.3">
      <c r="A28" s="26"/>
      <c r="B28" s="27" t="s">
        <v>6</v>
      </c>
      <c r="C28" s="109">
        <f>SUM(C9:C27)</f>
        <v>4919300</v>
      </c>
      <c r="D28" s="172"/>
      <c r="E28" s="172"/>
      <c r="F28" s="172"/>
      <c r="G28" s="144">
        <f>SUM(G9:G27)</f>
        <v>1905000</v>
      </c>
      <c r="H28" s="136">
        <f>SUM(H9:H27)</f>
        <v>27000</v>
      </c>
      <c r="I28" s="136"/>
      <c r="J28" s="136">
        <f>SUM(J9:J27)</f>
        <v>1932000</v>
      </c>
      <c r="K28" s="109">
        <f>SUM(K9:K27)</f>
        <v>5250100</v>
      </c>
      <c r="L28" s="241">
        <f>SUM(L9:L27)</f>
        <v>2001000</v>
      </c>
      <c r="M28" s="242">
        <f>SUM(M9:M27)</f>
        <v>40000</v>
      </c>
      <c r="N28" s="242">
        <f>SUM(N9:N27)</f>
        <v>26800</v>
      </c>
      <c r="O28" s="294">
        <f>SUM(O9:O27)</f>
        <v>2067800</v>
      </c>
      <c r="P28" s="109">
        <f>SUM(P9:P27)</f>
        <v>5363900</v>
      </c>
      <c r="Q28" s="296">
        <f>SUM(Q9:Q27)</f>
        <v>2973000</v>
      </c>
      <c r="R28" s="53">
        <f>SUM(R9:R27)</f>
        <v>175000</v>
      </c>
      <c r="S28" s="53">
        <f>SUM(S9:S27)</f>
        <v>20000</v>
      </c>
      <c r="T28" s="113">
        <f>SUM(T9:T27)</f>
        <v>3168000</v>
      </c>
      <c r="U28" s="109">
        <f>SUM(U9:U27)</f>
        <v>5894600</v>
      </c>
    </row>
    <row r="29" spans="1:21" x14ac:dyDescent="0.25">
      <c r="A29" s="4"/>
      <c r="B29" s="18"/>
    </row>
    <row r="30" spans="1:21" x14ac:dyDescent="0.25">
      <c r="A30" s="18"/>
      <c r="B30" s="18"/>
    </row>
    <row r="31" spans="1:21" x14ac:dyDescent="0.25">
      <c r="A31" s="18"/>
      <c r="B31" s="18"/>
    </row>
    <row r="32" spans="1:21" ht="18.75" thickBot="1" x14ac:dyDescent="0.3">
      <c r="A32" s="1" t="s">
        <v>1</v>
      </c>
      <c r="B32" s="18"/>
    </row>
    <row r="33" spans="1:22" ht="15.75" customHeight="1" thickBot="1" x14ac:dyDescent="0.3">
      <c r="A33" s="83" t="s">
        <v>67</v>
      </c>
      <c r="B33" s="162"/>
      <c r="C33" s="284">
        <v>2022</v>
      </c>
      <c r="D33" s="285"/>
      <c r="E33" s="285"/>
      <c r="F33" s="285"/>
      <c r="G33" s="285"/>
      <c r="H33" s="285"/>
      <c r="I33" s="285"/>
      <c r="J33" s="286"/>
      <c r="K33" s="272">
        <v>2023</v>
      </c>
      <c r="L33" s="273"/>
      <c r="M33" s="273"/>
      <c r="N33" s="273"/>
      <c r="O33" s="273"/>
      <c r="P33" s="275">
        <v>2024</v>
      </c>
      <c r="Q33" s="276"/>
      <c r="R33" s="276"/>
      <c r="S33" s="276"/>
      <c r="T33" s="277"/>
      <c r="U33" s="105">
        <v>2025</v>
      </c>
    </row>
    <row r="34" spans="1:22" s="3" customFormat="1" ht="15.75" thickBot="1" x14ac:dyDescent="0.3">
      <c r="A34" s="7" t="s">
        <v>76</v>
      </c>
      <c r="B34" s="41" t="s">
        <v>0</v>
      </c>
      <c r="C34" s="310" t="s">
        <v>104</v>
      </c>
      <c r="D34" s="168"/>
      <c r="E34" s="168"/>
      <c r="F34" s="168"/>
      <c r="G34" s="193" t="s">
        <v>68</v>
      </c>
      <c r="H34" s="194" t="s">
        <v>69</v>
      </c>
      <c r="I34" s="194" t="s">
        <v>70</v>
      </c>
      <c r="J34" s="195" t="s">
        <v>6</v>
      </c>
      <c r="K34" s="240" t="s">
        <v>104</v>
      </c>
      <c r="L34" s="208" t="s">
        <v>68</v>
      </c>
      <c r="M34" s="209" t="s">
        <v>69</v>
      </c>
      <c r="N34" s="209" t="s">
        <v>70</v>
      </c>
      <c r="O34" s="101" t="s">
        <v>6</v>
      </c>
      <c r="P34" s="309" t="s">
        <v>104</v>
      </c>
      <c r="Q34" s="103" t="s">
        <v>68</v>
      </c>
      <c r="R34" s="103" t="s">
        <v>69</v>
      </c>
      <c r="S34" s="103" t="s">
        <v>70</v>
      </c>
      <c r="T34" s="104" t="s">
        <v>6</v>
      </c>
      <c r="U34" s="105" t="s">
        <v>104</v>
      </c>
    </row>
    <row r="35" spans="1:22" ht="15" customHeight="1" thickBot="1" x14ac:dyDescent="0.3">
      <c r="A35" s="84" t="s">
        <v>43</v>
      </c>
      <c r="B35" s="86" t="s">
        <v>35</v>
      </c>
      <c r="C35" s="108">
        <v>30800</v>
      </c>
      <c r="D35" s="99"/>
      <c r="E35" s="99"/>
      <c r="F35" s="99"/>
      <c r="G35" s="70">
        <v>10000</v>
      </c>
      <c r="H35" s="79"/>
      <c r="I35" s="79"/>
      <c r="J35" s="150">
        <v>10000</v>
      </c>
      <c r="K35" s="108">
        <v>30800</v>
      </c>
      <c r="L35" s="259">
        <v>6000</v>
      </c>
      <c r="M35" s="235"/>
      <c r="N35" s="235"/>
      <c r="O35" s="260">
        <v>6000</v>
      </c>
      <c r="P35" s="188">
        <v>30800</v>
      </c>
      <c r="Q35" s="302">
        <v>0</v>
      </c>
      <c r="R35" s="51"/>
      <c r="S35" s="51"/>
      <c r="T35" s="112">
        <v>0</v>
      </c>
      <c r="U35" s="110"/>
    </row>
    <row r="36" spans="1:22" ht="15" customHeight="1" thickBot="1" x14ac:dyDescent="0.3">
      <c r="A36" s="52" t="s">
        <v>44</v>
      </c>
      <c r="B36" s="86" t="s">
        <v>74</v>
      </c>
      <c r="C36" s="108">
        <v>30800</v>
      </c>
      <c r="D36" s="99"/>
      <c r="E36" s="99"/>
      <c r="F36" s="99"/>
      <c r="G36" s="70">
        <v>10000</v>
      </c>
      <c r="H36" s="79"/>
      <c r="I36" s="79"/>
      <c r="J36" s="150">
        <v>10000</v>
      </c>
      <c r="K36" s="108">
        <v>30800</v>
      </c>
      <c r="L36" s="233">
        <v>9000</v>
      </c>
      <c r="M36" s="254"/>
      <c r="N36" s="254"/>
      <c r="O36" s="255">
        <v>9000</v>
      </c>
      <c r="P36" s="156">
        <v>30800</v>
      </c>
      <c r="Q36" s="295">
        <v>10000</v>
      </c>
      <c r="R36" s="50">
        <v>10000</v>
      </c>
      <c r="S36" s="50"/>
      <c r="T36" s="111">
        <v>20000</v>
      </c>
      <c r="U36" s="108">
        <v>30800</v>
      </c>
    </row>
    <row r="37" spans="1:22" ht="15" customHeight="1" thickBot="1" x14ac:dyDescent="0.3">
      <c r="A37" s="30" t="s">
        <v>45</v>
      </c>
      <c r="B37" s="86" t="s">
        <v>85</v>
      </c>
      <c r="C37" s="107">
        <v>80000</v>
      </c>
      <c r="D37" s="169"/>
      <c r="E37" s="169"/>
      <c r="F37" s="169"/>
      <c r="G37" s="71">
        <v>40000</v>
      </c>
      <c r="H37" s="80"/>
      <c r="I37" s="80"/>
      <c r="J37" s="153">
        <v>40000</v>
      </c>
      <c r="K37" s="107">
        <v>80000</v>
      </c>
      <c r="L37" s="259">
        <v>40000</v>
      </c>
      <c r="M37" s="235"/>
      <c r="N37" s="235"/>
      <c r="O37" s="260">
        <v>40000</v>
      </c>
      <c r="P37" s="186">
        <v>140000</v>
      </c>
      <c r="Q37" s="302">
        <v>100000</v>
      </c>
      <c r="R37" s="51"/>
      <c r="S37" s="51"/>
      <c r="T37" s="112">
        <v>100000</v>
      </c>
      <c r="U37" s="197">
        <v>170000</v>
      </c>
    </row>
    <row r="38" spans="1:22" ht="15" customHeight="1" thickBot="1" x14ac:dyDescent="0.3">
      <c r="A38" s="157" t="s">
        <v>46</v>
      </c>
      <c r="B38" s="47" t="s">
        <v>90</v>
      </c>
      <c r="C38" s="191">
        <v>141000</v>
      </c>
      <c r="D38" s="170"/>
      <c r="E38" s="170"/>
      <c r="F38" s="170"/>
      <c r="G38" s="151">
        <v>114000</v>
      </c>
      <c r="H38" s="131"/>
      <c r="I38" s="131"/>
      <c r="J38" s="152">
        <v>114000</v>
      </c>
      <c r="K38" s="191">
        <v>165000</v>
      </c>
      <c r="L38" s="233">
        <v>118000</v>
      </c>
      <c r="M38" s="254">
        <v>80000</v>
      </c>
      <c r="N38" s="254">
        <v>5000</v>
      </c>
      <c r="O38" s="255">
        <f>SUM(L38:N38)</f>
        <v>203000</v>
      </c>
      <c r="P38" s="156">
        <v>150000</v>
      </c>
      <c r="Q38" s="295">
        <v>120000</v>
      </c>
      <c r="R38" s="50">
        <v>10000</v>
      </c>
      <c r="S38" s="50"/>
      <c r="T38" s="111">
        <v>130000</v>
      </c>
      <c r="U38" s="108">
        <v>150000</v>
      </c>
    </row>
    <row r="39" spans="1:22" ht="15" customHeight="1" thickBot="1" x14ac:dyDescent="0.3">
      <c r="A39" s="85" t="s">
        <v>47</v>
      </c>
      <c r="B39" s="87" t="s">
        <v>25</v>
      </c>
      <c r="C39" s="107">
        <v>100000</v>
      </c>
      <c r="D39" s="169"/>
      <c r="E39" s="169"/>
      <c r="F39" s="169"/>
      <c r="G39" s="71">
        <v>27000</v>
      </c>
      <c r="H39" s="80"/>
      <c r="I39" s="80"/>
      <c r="J39" s="153">
        <v>27000</v>
      </c>
      <c r="K39" s="107">
        <v>100000</v>
      </c>
      <c r="L39" s="259">
        <v>15000</v>
      </c>
      <c r="M39" s="235"/>
      <c r="N39" s="235"/>
      <c r="O39" s="260">
        <v>15000</v>
      </c>
      <c r="P39" s="186">
        <v>50000</v>
      </c>
      <c r="Q39" s="302">
        <v>5000</v>
      </c>
      <c r="R39" s="51"/>
      <c r="S39" s="51"/>
      <c r="T39" s="112">
        <v>5000</v>
      </c>
      <c r="U39" s="110">
        <v>99800</v>
      </c>
    </row>
    <row r="40" spans="1:22" ht="15" customHeight="1" thickBot="1" x14ac:dyDescent="0.3">
      <c r="A40" s="84" t="s">
        <v>48</v>
      </c>
      <c r="B40" s="86" t="s">
        <v>16</v>
      </c>
      <c r="C40" s="108">
        <v>210000</v>
      </c>
      <c r="D40" s="99"/>
      <c r="E40" s="99"/>
      <c r="F40" s="99"/>
      <c r="G40" s="70">
        <v>115000</v>
      </c>
      <c r="H40" s="79"/>
      <c r="I40" s="79"/>
      <c r="J40" s="150">
        <v>115000</v>
      </c>
      <c r="K40" s="108">
        <v>220000</v>
      </c>
      <c r="L40" s="233">
        <v>110000</v>
      </c>
      <c r="M40" s="254"/>
      <c r="N40" s="254"/>
      <c r="O40" s="255">
        <v>110000</v>
      </c>
      <c r="P40" s="156">
        <v>150000</v>
      </c>
      <c r="Q40" s="295">
        <v>110000</v>
      </c>
      <c r="R40" s="50"/>
      <c r="S40" s="50"/>
      <c r="T40" s="111">
        <v>110000</v>
      </c>
      <c r="U40" s="108">
        <v>150000</v>
      </c>
    </row>
    <row r="41" spans="1:22" ht="15" customHeight="1" thickBot="1" x14ac:dyDescent="0.3">
      <c r="A41" s="85" t="s">
        <v>49</v>
      </c>
      <c r="B41" s="88" t="s">
        <v>28</v>
      </c>
      <c r="C41" s="107"/>
      <c r="D41" s="169"/>
      <c r="E41" s="169"/>
      <c r="F41" s="169"/>
      <c r="G41" s="71"/>
      <c r="H41" s="80"/>
      <c r="I41" s="80"/>
      <c r="J41" s="153"/>
      <c r="K41" s="107">
        <v>45000</v>
      </c>
      <c r="L41" s="259">
        <v>25000</v>
      </c>
      <c r="M41" s="235"/>
      <c r="N41" s="235"/>
      <c r="O41" s="260">
        <v>25000</v>
      </c>
      <c r="P41" s="186">
        <v>45000</v>
      </c>
      <c r="Q41" s="302">
        <v>30000</v>
      </c>
      <c r="R41" s="51"/>
      <c r="S41" s="51"/>
      <c r="T41" s="112">
        <v>30000</v>
      </c>
      <c r="U41" s="110">
        <v>32000</v>
      </c>
    </row>
    <row r="42" spans="1:22" ht="15" customHeight="1" thickBot="1" x14ac:dyDescent="0.3">
      <c r="A42" s="84" t="s">
        <v>50</v>
      </c>
      <c r="B42" s="86" t="s">
        <v>24</v>
      </c>
      <c r="C42" s="108">
        <v>16000</v>
      </c>
      <c r="D42" s="99"/>
      <c r="E42" s="99"/>
      <c r="F42" s="99"/>
      <c r="G42" s="70">
        <v>15000</v>
      </c>
      <c r="H42" s="79"/>
      <c r="I42" s="79"/>
      <c r="J42" s="150">
        <v>15000</v>
      </c>
      <c r="K42" s="108">
        <v>27500</v>
      </c>
      <c r="L42" s="233">
        <v>15000</v>
      </c>
      <c r="M42" s="254"/>
      <c r="N42" s="254"/>
      <c r="O42" s="255">
        <v>15000</v>
      </c>
      <c r="P42" s="156">
        <v>20700</v>
      </c>
      <c r="Q42" s="295">
        <v>15000</v>
      </c>
      <c r="R42" s="50"/>
      <c r="S42" s="50"/>
      <c r="T42" s="111">
        <v>15000</v>
      </c>
      <c r="U42" s="108">
        <v>25100</v>
      </c>
    </row>
    <row r="43" spans="1:22" ht="15" customHeight="1" thickBot="1" x14ac:dyDescent="0.3">
      <c r="A43" s="84" t="s">
        <v>51</v>
      </c>
      <c r="B43" s="86" t="s">
        <v>109</v>
      </c>
      <c r="C43" s="110">
        <v>120000</v>
      </c>
      <c r="D43" s="171"/>
      <c r="E43" s="171"/>
      <c r="F43" s="171"/>
      <c r="G43" s="69">
        <v>83000</v>
      </c>
      <c r="H43" s="78"/>
      <c r="I43" s="78"/>
      <c r="J43" s="154">
        <v>83000</v>
      </c>
      <c r="K43" s="110">
        <v>120000</v>
      </c>
      <c r="L43" s="259">
        <v>72000</v>
      </c>
      <c r="M43" s="235"/>
      <c r="N43" s="235"/>
      <c r="O43" s="260">
        <v>72000</v>
      </c>
      <c r="P43" s="186">
        <v>120000</v>
      </c>
      <c r="Q43" s="302">
        <v>90000</v>
      </c>
      <c r="R43" s="51"/>
      <c r="S43" s="51"/>
      <c r="T43" s="112">
        <v>90000</v>
      </c>
      <c r="U43" s="110">
        <v>120000</v>
      </c>
    </row>
    <row r="44" spans="1:22" ht="15" customHeight="1" thickBot="1" x14ac:dyDescent="0.3">
      <c r="A44" s="52" t="s">
        <v>52</v>
      </c>
      <c r="B44" s="88" t="s">
        <v>18</v>
      </c>
      <c r="C44" s="108"/>
      <c r="D44" s="99"/>
      <c r="E44" s="99"/>
      <c r="F44" s="99"/>
      <c r="G44" s="70"/>
      <c r="H44" s="79"/>
      <c r="I44" s="79"/>
      <c r="J44" s="150"/>
      <c r="K44" s="108"/>
      <c r="L44" s="233"/>
      <c r="M44" s="254">
        <v>25000</v>
      </c>
      <c r="N44" s="254"/>
      <c r="O44" s="255">
        <v>25000</v>
      </c>
      <c r="P44" s="156">
        <v>92000</v>
      </c>
      <c r="Q44" s="295">
        <v>70000</v>
      </c>
      <c r="R44" s="50"/>
      <c r="S44" s="50"/>
      <c r="T44" s="111">
        <v>70000</v>
      </c>
      <c r="U44" s="108"/>
      <c r="V44" t="s">
        <v>115</v>
      </c>
    </row>
    <row r="45" spans="1:22" ht="15" customHeight="1" thickBot="1" x14ac:dyDescent="0.3">
      <c r="A45" s="84" t="s">
        <v>53</v>
      </c>
      <c r="B45" s="47" t="s">
        <v>81</v>
      </c>
      <c r="C45" s="110">
        <v>75000</v>
      </c>
      <c r="D45" s="171"/>
      <c r="E45" s="171"/>
      <c r="F45" s="171"/>
      <c r="G45" s="69">
        <v>15000</v>
      </c>
      <c r="H45" s="78"/>
      <c r="I45" s="78"/>
      <c r="J45" s="154">
        <v>15000</v>
      </c>
      <c r="K45" s="110">
        <v>106500</v>
      </c>
      <c r="L45" s="259">
        <v>10000</v>
      </c>
      <c r="M45" s="235"/>
      <c r="N45" s="235"/>
      <c r="O45" s="260">
        <v>10000</v>
      </c>
      <c r="P45" s="186">
        <v>68000</v>
      </c>
      <c r="Q45" s="302">
        <v>0</v>
      </c>
      <c r="R45" s="51"/>
      <c r="S45" s="51"/>
      <c r="T45" s="112">
        <v>0</v>
      </c>
      <c r="U45" s="110"/>
    </row>
    <row r="46" spans="1:22" s="3" customFormat="1" ht="15.75" thickBot="1" x14ac:dyDescent="0.3">
      <c r="A46" s="52" t="s">
        <v>54</v>
      </c>
      <c r="B46" s="87" t="s">
        <v>17</v>
      </c>
      <c r="C46" s="118">
        <v>25000</v>
      </c>
      <c r="D46" s="165"/>
      <c r="E46" s="165"/>
      <c r="F46" s="165"/>
      <c r="G46" s="62">
        <v>14000</v>
      </c>
      <c r="H46" s="75"/>
      <c r="I46" s="75"/>
      <c r="J46" s="143">
        <v>14000</v>
      </c>
      <c r="K46" s="118">
        <v>25000</v>
      </c>
      <c r="L46" s="233">
        <v>10000</v>
      </c>
      <c r="M46" s="254"/>
      <c r="N46" s="254"/>
      <c r="O46" s="255">
        <v>10000</v>
      </c>
      <c r="P46" s="156">
        <v>25000</v>
      </c>
      <c r="Q46" s="299">
        <v>11000</v>
      </c>
      <c r="R46" s="42"/>
      <c r="S46" s="42"/>
      <c r="T46" s="117">
        <v>11000</v>
      </c>
      <c r="U46" s="118">
        <v>25000</v>
      </c>
    </row>
    <row r="47" spans="1:22" s="3" customFormat="1" ht="15.75" thickBot="1" x14ac:dyDescent="0.3">
      <c r="A47" s="84" t="s">
        <v>55</v>
      </c>
      <c r="B47" s="247" t="s">
        <v>83</v>
      </c>
      <c r="C47" s="116">
        <v>60000</v>
      </c>
      <c r="D47" s="167"/>
      <c r="E47" s="167"/>
      <c r="F47" s="167"/>
      <c r="G47" s="61">
        <v>30000</v>
      </c>
      <c r="H47" s="76"/>
      <c r="I47" s="76"/>
      <c r="J47" s="149">
        <v>30000</v>
      </c>
      <c r="K47" s="116">
        <v>75000</v>
      </c>
      <c r="L47" s="259">
        <v>25000</v>
      </c>
      <c r="M47" s="235"/>
      <c r="N47" s="235"/>
      <c r="O47" s="260">
        <v>25000</v>
      </c>
      <c r="P47" s="186">
        <v>50000</v>
      </c>
      <c r="Q47" s="300">
        <v>27000</v>
      </c>
      <c r="R47" s="43"/>
      <c r="S47" s="43"/>
      <c r="T47" s="115">
        <v>27000</v>
      </c>
      <c r="U47" s="116">
        <v>50000</v>
      </c>
    </row>
    <row r="48" spans="1:22" s="3" customFormat="1" ht="15.75" thickBot="1" x14ac:dyDescent="0.3">
      <c r="A48" s="84" t="s">
        <v>56</v>
      </c>
      <c r="B48" s="86" t="s">
        <v>110</v>
      </c>
      <c r="C48" s="118"/>
      <c r="D48" s="165"/>
      <c r="E48" s="165"/>
      <c r="F48" s="165"/>
      <c r="G48" s="62"/>
      <c r="H48" s="75"/>
      <c r="I48" s="75"/>
      <c r="J48" s="143"/>
      <c r="K48" s="118"/>
      <c r="L48" s="253"/>
      <c r="M48" s="254"/>
      <c r="N48" s="254"/>
      <c r="O48" s="255"/>
      <c r="P48" s="156">
        <v>40000</v>
      </c>
      <c r="Q48" s="299">
        <v>25000</v>
      </c>
      <c r="R48" s="42"/>
      <c r="S48" s="42"/>
      <c r="T48" s="117">
        <v>25000</v>
      </c>
      <c r="U48" s="118">
        <v>40000</v>
      </c>
    </row>
    <row r="49" spans="1:22" s="3" customFormat="1" ht="15.75" thickBot="1" x14ac:dyDescent="0.3">
      <c r="A49" s="84" t="s">
        <v>57</v>
      </c>
      <c r="B49" s="87" t="s">
        <v>84</v>
      </c>
      <c r="C49" s="248">
        <v>34000</v>
      </c>
      <c r="D49" s="249"/>
      <c r="E49" s="249"/>
      <c r="F49" s="249"/>
      <c r="G49" s="250">
        <v>17000</v>
      </c>
      <c r="H49" s="251"/>
      <c r="I49" s="251">
        <v>5000</v>
      </c>
      <c r="J49" s="252">
        <v>22000</v>
      </c>
      <c r="K49" s="248">
        <v>63000</v>
      </c>
      <c r="L49" s="259">
        <v>19000</v>
      </c>
      <c r="M49" s="235"/>
      <c r="N49" s="235"/>
      <c r="O49" s="260">
        <v>19000</v>
      </c>
      <c r="P49" s="186">
        <v>59000</v>
      </c>
      <c r="Q49" s="300">
        <v>25000</v>
      </c>
      <c r="R49" s="43"/>
      <c r="S49" s="43">
        <v>10000</v>
      </c>
      <c r="T49" s="115">
        <v>35000</v>
      </c>
      <c r="U49" s="116">
        <v>93000</v>
      </c>
    </row>
    <row r="50" spans="1:22" s="3" customFormat="1" ht="15.75" thickBot="1" x14ac:dyDescent="0.3">
      <c r="A50" s="85" t="s">
        <v>58</v>
      </c>
      <c r="B50" s="86" t="s">
        <v>118</v>
      </c>
      <c r="C50" s="248"/>
      <c r="D50" s="249"/>
      <c r="E50" s="249"/>
      <c r="F50" s="249"/>
      <c r="G50" s="250"/>
      <c r="H50" s="251"/>
      <c r="I50" s="251"/>
      <c r="J50" s="252"/>
      <c r="K50" s="248"/>
      <c r="L50" s="233"/>
      <c r="M50" s="254"/>
      <c r="N50" s="254"/>
      <c r="O50" s="297"/>
      <c r="P50" s="156"/>
      <c r="Q50" s="299"/>
      <c r="R50" s="42"/>
      <c r="S50" s="42"/>
      <c r="T50" s="117"/>
      <c r="U50" s="118">
        <v>85000</v>
      </c>
    </row>
    <row r="51" spans="1:22" ht="15.75" thickBot="1" x14ac:dyDescent="0.3">
      <c r="A51" s="85" t="s">
        <v>59</v>
      </c>
      <c r="B51" s="47" t="s">
        <v>34</v>
      </c>
      <c r="C51" s="108">
        <v>75000</v>
      </c>
      <c r="D51" s="99"/>
      <c r="E51" s="99"/>
      <c r="F51" s="99"/>
      <c r="G51" s="70">
        <v>43000</v>
      </c>
      <c r="H51" s="79"/>
      <c r="I51" s="79"/>
      <c r="J51" s="150">
        <v>43000</v>
      </c>
      <c r="K51" s="108">
        <v>75000</v>
      </c>
      <c r="L51" s="233">
        <v>45000</v>
      </c>
      <c r="M51" s="254"/>
      <c r="N51" s="254"/>
      <c r="O51" s="255">
        <v>45000</v>
      </c>
      <c r="P51" s="186">
        <v>88500</v>
      </c>
      <c r="Q51" s="302">
        <v>58000</v>
      </c>
      <c r="R51" s="51"/>
      <c r="S51" s="51"/>
      <c r="T51" s="112">
        <v>58000</v>
      </c>
      <c r="U51" s="110">
        <v>58000</v>
      </c>
      <c r="V51" t="s">
        <v>114</v>
      </c>
    </row>
    <row r="52" spans="1:22" ht="30.75" thickBot="1" x14ac:dyDescent="0.3">
      <c r="A52" s="85" t="s">
        <v>60</v>
      </c>
      <c r="B52" s="298" t="s">
        <v>119</v>
      </c>
      <c r="C52" s="108"/>
      <c r="D52" s="99"/>
      <c r="E52" s="99"/>
      <c r="F52" s="99"/>
      <c r="G52" s="70"/>
      <c r="H52" s="79"/>
      <c r="I52" s="79"/>
      <c r="J52" s="150"/>
      <c r="K52" s="108"/>
      <c r="L52" s="253"/>
      <c r="M52" s="254"/>
      <c r="N52" s="254"/>
      <c r="O52" s="297"/>
      <c r="P52" s="156"/>
      <c r="Q52" s="303"/>
      <c r="R52" s="304">
        <v>15000</v>
      </c>
      <c r="S52" s="304"/>
      <c r="T52" s="305">
        <v>15000</v>
      </c>
      <c r="U52" s="123">
        <v>30000</v>
      </c>
    </row>
    <row r="53" spans="1:22" ht="15.75" thickBot="1" x14ac:dyDescent="0.3">
      <c r="A53" s="85" t="s">
        <v>61</v>
      </c>
      <c r="B53" s="47" t="s">
        <v>120</v>
      </c>
      <c r="C53" s="108"/>
      <c r="D53" s="99"/>
      <c r="E53" s="99"/>
      <c r="F53" s="99"/>
      <c r="G53" s="70"/>
      <c r="H53" s="79"/>
      <c r="I53" s="79"/>
      <c r="J53" s="150"/>
      <c r="K53" s="108"/>
      <c r="L53" s="253"/>
      <c r="M53" s="254"/>
      <c r="N53" s="254"/>
      <c r="O53" s="297"/>
      <c r="P53" s="186"/>
      <c r="Q53" s="302"/>
      <c r="R53" s="51"/>
      <c r="S53" s="51"/>
      <c r="T53" s="112"/>
      <c r="U53" s="110">
        <v>144000</v>
      </c>
    </row>
    <row r="54" spans="1:22" ht="15.75" thickBot="1" x14ac:dyDescent="0.3">
      <c r="A54" s="30" t="s">
        <v>62</v>
      </c>
      <c r="B54" s="47" t="s">
        <v>41</v>
      </c>
      <c r="C54" s="110">
        <v>120000</v>
      </c>
      <c r="D54" s="171"/>
      <c r="E54" s="171"/>
      <c r="F54" s="171"/>
      <c r="G54" s="69">
        <v>115000</v>
      </c>
      <c r="H54" s="78"/>
      <c r="I54" s="78">
        <v>15000</v>
      </c>
      <c r="J54" s="154">
        <v>130000</v>
      </c>
      <c r="K54" s="110">
        <v>120000</v>
      </c>
      <c r="L54" s="259">
        <v>110000</v>
      </c>
      <c r="M54" s="235"/>
      <c r="N54" s="235"/>
      <c r="O54" s="260">
        <v>110000</v>
      </c>
      <c r="P54" s="156">
        <v>150000</v>
      </c>
      <c r="Q54" s="295">
        <v>130000</v>
      </c>
      <c r="R54" s="50">
        <v>40000</v>
      </c>
      <c r="S54" s="50"/>
      <c r="T54" s="111">
        <v>170000</v>
      </c>
      <c r="U54" s="108">
        <v>150000</v>
      </c>
    </row>
    <row r="55" spans="1:22" ht="15.75" thickBot="1" x14ac:dyDescent="0.3">
      <c r="A55" s="84" t="s">
        <v>63</v>
      </c>
      <c r="B55" s="47" t="s">
        <v>82</v>
      </c>
      <c r="C55" s="107"/>
      <c r="D55" s="169"/>
      <c r="E55" s="169"/>
      <c r="F55" s="169"/>
      <c r="G55" s="71"/>
      <c r="H55" s="80"/>
      <c r="I55" s="80"/>
      <c r="J55" s="153"/>
      <c r="K55" s="107">
        <v>35000</v>
      </c>
      <c r="L55" s="233">
        <v>20000</v>
      </c>
      <c r="M55" s="254"/>
      <c r="N55" s="254"/>
      <c r="O55" s="255">
        <v>20000</v>
      </c>
      <c r="P55" s="186">
        <v>40000</v>
      </c>
      <c r="Q55" s="302">
        <v>25000</v>
      </c>
      <c r="R55" s="51"/>
      <c r="S55" s="51"/>
      <c r="T55" s="112">
        <v>25000</v>
      </c>
      <c r="U55" s="110">
        <v>32000</v>
      </c>
      <c r="V55" t="s">
        <v>116</v>
      </c>
    </row>
    <row r="56" spans="1:22" ht="15.75" thickBot="1" x14ac:dyDescent="0.3">
      <c r="A56" s="84" t="s">
        <v>64</v>
      </c>
      <c r="B56" s="47" t="s">
        <v>111</v>
      </c>
      <c r="C56" s="107"/>
      <c r="D56" s="169"/>
      <c r="E56" s="169"/>
      <c r="F56" s="169"/>
      <c r="G56" s="71"/>
      <c r="H56" s="80">
        <v>25000</v>
      </c>
      <c r="I56" s="80"/>
      <c r="J56" s="153">
        <v>25000</v>
      </c>
      <c r="K56" s="107"/>
      <c r="L56" s="233"/>
      <c r="M56" s="254">
        <v>20000</v>
      </c>
      <c r="N56" s="254">
        <v>4000</v>
      </c>
      <c r="O56" s="255">
        <f>SUM(M56:N56)</f>
        <v>24000</v>
      </c>
      <c r="P56" s="156">
        <v>150000</v>
      </c>
      <c r="Q56" s="295">
        <v>101000</v>
      </c>
      <c r="R56" s="50"/>
      <c r="S56" s="50"/>
      <c r="T56" s="111">
        <v>101000</v>
      </c>
      <c r="U56" s="108"/>
      <c r="V56" t="s">
        <v>117</v>
      </c>
    </row>
    <row r="57" spans="1:22" ht="15.75" thickBot="1" x14ac:dyDescent="0.3">
      <c r="A57" s="30" t="s">
        <v>121</v>
      </c>
      <c r="B57" s="86" t="s">
        <v>32</v>
      </c>
      <c r="C57" s="108"/>
      <c r="D57" s="99"/>
      <c r="E57" s="99"/>
      <c r="F57" s="99"/>
      <c r="G57" s="70"/>
      <c r="H57" s="79"/>
      <c r="I57" s="79"/>
      <c r="J57" s="150"/>
      <c r="K57" s="108">
        <v>30000</v>
      </c>
      <c r="L57" s="259">
        <v>15000</v>
      </c>
      <c r="M57" s="235"/>
      <c r="N57" s="235"/>
      <c r="O57" s="260">
        <v>15000</v>
      </c>
      <c r="P57" s="186">
        <v>30000</v>
      </c>
      <c r="Q57" s="302">
        <v>22000</v>
      </c>
      <c r="R57" s="51"/>
      <c r="S57" s="51"/>
      <c r="T57" s="112">
        <v>22000</v>
      </c>
      <c r="U57" s="110">
        <v>25000</v>
      </c>
    </row>
    <row r="58" spans="1:22" ht="15.75" thickBot="1" x14ac:dyDescent="0.3">
      <c r="A58" s="46" t="s">
        <v>122</v>
      </c>
      <c r="B58" s="89" t="s">
        <v>73</v>
      </c>
      <c r="C58" s="108">
        <v>49000</v>
      </c>
      <c r="D58" s="99"/>
      <c r="E58" s="99"/>
      <c r="F58" s="99"/>
      <c r="G58" s="70">
        <v>22000</v>
      </c>
      <c r="H58" s="79"/>
      <c r="I58" s="79"/>
      <c r="J58" s="150">
        <v>22000</v>
      </c>
      <c r="K58" s="108">
        <v>49000</v>
      </c>
      <c r="L58" s="233">
        <v>19000</v>
      </c>
      <c r="M58" s="254"/>
      <c r="N58" s="254"/>
      <c r="O58" s="255">
        <v>19000</v>
      </c>
      <c r="P58" s="156">
        <v>49000</v>
      </c>
      <c r="Q58" s="295">
        <v>26000</v>
      </c>
      <c r="R58" s="50"/>
      <c r="S58" s="50"/>
      <c r="T58" s="111">
        <v>26000</v>
      </c>
      <c r="U58" s="108">
        <v>49000</v>
      </c>
    </row>
    <row r="59" spans="1:22" ht="15" customHeight="1" thickBot="1" x14ac:dyDescent="0.3">
      <c r="A59" s="20"/>
      <c r="B59" s="90" t="s">
        <v>6</v>
      </c>
      <c r="C59" s="109">
        <f>SUM(C35:C58)</f>
        <v>1166600</v>
      </c>
      <c r="D59" s="172"/>
      <c r="E59" s="172"/>
      <c r="F59" s="172"/>
      <c r="G59" s="63">
        <f>SUM(G35:G58)</f>
        <v>670000</v>
      </c>
      <c r="H59" s="77">
        <f>SUM(H35:H58)</f>
        <v>25000</v>
      </c>
      <c r="I59" s="77">
        <f>SUM(I35:I58)</f>
        <v>20000</v>
      </c>
      <c r="J59" s="66">
        <f>SUM(J35:J58)</f>
        <v>715000</v>
      </c>
      <c r="K59" s="109">
        <f>SUM(K35:K58)</f>
        <v>1397600</v>
      </c>
      <c r="L59" s="256">
        <f>SUM(L35:L58)</f>
        <v>683000</v>
      </c>
      <c r="M59" s="257">
        <f>SUM(M35:M58)</f>
        <v>125000</v>
      </c>
      <c r="N59" s="257">
        <f>SUM(N35:N58)</f>
        <v>9000</v>
      </c>
      <c r="O59" s="258">
        <f>SUM(O35:O58)</f>
        <v>817000</v>
      </c>
      <c r="P59" s="187">
        <f>SUM(P35:P58)</f>
        <v>1578800</v>
      </c>
      <c r="Q59" s="296">
        <f>SUM(Q35:Q58)</f>
        <v>1000000</v>
      </c>
      <c r="R59" s="53">
        <f>SUM(R35:R58)</f>
        <v>75000</v>
      </c>
      <c r="S59" s="53">
        <f>SUM(S35:S58)</f>
        <v>10000</v>
      </c>
      <c r="T59" s="113">
        <f>SUM(T35:T58)</f>
        <v>1085000</v>
      </c>
      <c r="U59" s="109">
        <f>SUM(U35:U58)</f>
        <v>1558700</v>
      </c>
    </row>
    <row r="60" spans="1:22" ht="15" customHeight="1" x14ac:dyDescent="0.25">
      <c r="A60" s="2"/>
    </row>
    <row r="61" spans="1:22" ht="15" customHeight="1" x14ac:dyDescent="0.25"/>
    <row r="62" spans="1:22" ht="15" customHeight="1" x14ac:dyDescent="0.25">
      <c r="A62" s="2"/>
    </row>
    <row r="63" spans="1:22" ht="18.75" thickBot="1" x14ac:dyDescent="0.3">
      <c r="A63" s="1" t="s">
        <v>2</v>
      </c>
    </row>
    <row r="64" spans="1:22" ht="15.75" thickBot="1" x14ac:dyDescent="0.3">
      <c r="A64" s="40" t="s">
        <v>67</v>
      </c>
      <c r="B64" s="8"/>
      <c r="C64" s="281">
        <v>2022</v>
      </c>
      <c r="D64" s="282"/>
      <c r="E64" s="282"/>
      <c r="F64" s="282"/>
      <c r="G64" s="282"/>
      <c r="H64" s="282"/>
      <c r="I64" s="282"/>
      <c r="J64" s="283"/>
      <c r="K64" s="267">
        <v>2023</v>
      </c>
      <c r="L64" s="268"/>
      <c r="M64" s="268"/>
      <c r="N64" s="268"/>
      <c r="O64" s="269"/>
      <c r="P64" s="306">
        <v>2024</v>
      </c>
      <c r="Q64" s="307"/>
      <c r="R64" s="307"/>
      <c r="S64" s="307"/>
      <c r="T64" s="308"/>
      <c r="U64" s="261">
        <v>2025</v>
      </c>
    </row>
    <row r="65" spans="1:22" s="3" customFormat="1" ht="15.75" thickBot="1" x14ac:dyDescent="0.3">
      <c r="A65" s="6" t="s">
        <v>76</v>
      </c>
      <c r="B65" s="6" t="s">
        <v>0</v>
      </c>
      <c r="C65" s="105" t="s">
        <v>104</v>
      </c>
      <c r="D65" s="184"/>
      <c r="E65" s="184"/>
      <c r="F65" s="184"/>
      <c r="G65" s="185" t="s">
        <v>68</v>
      </c>
      <c r="H65" s="185" t="s">
        <v>69</v>
      </c>
      <c r="I65" s="185" t="s">
        <v>70</v>
      </c>
      <c r="J65" s="185" t="s">
        <v>6</v>
      </c>
      <c r="K65" s="207" t="s">
        <v>104</v>
      </c>
      <c r="L65" s="200" t="s">
        <v>68</v>
      </c>
      <c r="M65" s="211" t="s">
        <v>69</v>
      </c>
      <c r="N65" s="201" t="s">
        <v>70</v>
      </c>
      <c r="O65" s="211" t="s">
        <v>6</v>
      </c>
      <c r="P65" s="105" t="s">
        <v>104</v>
      </c>
      <c r="Q65" s="312" t="s">
        <v>68</v>
      </c>
      <c r="R65" s="103" t="s">
        <v>69</v>
      </c>
      <c r="S65" s="103" t="s">
        <v>70</v>
      </c>
      <c r="T65" s="104" t="s">
        <v>6</v>
      </c>
      <c r="U65" s="105" t="s">
        <v>104</v>
      </c>
    </row>
    <row r="66" spans="1:22" s="3" customFormat="1" ht="15.75" thickBot="1" x14ac:dyDescent="0.3">
      <c r="A66" s="37" t="s">
        <v>43</v>
      </c>
      <c r="B66" s="158" t="s">
        <v>100</v>
      </c>
      <c r="C66" s="105"/>
      <c r="D66" s="161"/>
      <c r="E66" s="161"/>
      <c r="F66" s="161"/>
      <c r="G66" s="130"/>
      <c r="H66" s="130"/>
      <c r="I66" s="130"/>
      <c r="J66" s="130"/>
      <c r="K66" s="212">
        <v>40000</v>
      </c>
      <c r="L66" s="94">
        <v>19000</v>
      </c>
      <c r="M66" s="95"/>
      <c r="N66" s="95"/>
      <c r="O66" s="96">
        <v>19000</v>
      </c>
      <c r="P66" s="118"/>
      <c r="Q66" s="299"/>
      <c r="R66" s="42"/>
      <c r="S66" s="42"/>
      <c r="T66" s="117"/>
      <c r="U66" s="118">
        <v>40000</v>
      </c>
    </row>
    <row r="67" spans="1:22" ht="15.75" thickBot="1" x14ac:dyDescent="0.3">
      <c r="A67" s="34" t="s">
        <v>44</v>
      </c>
      <c r="B67" s="44" t="s">
        <v>8</v>
      </c>
      <c r="C67" s="108">
        <v>15900</v>
      </c>
      <c r="D67" s="174"/>
      <c r="E67" s="174"/>
      <c r="F67" s="174"/>
      <c r="G67" s="133">
        <v>10000</v>
      </c>
      <c r="H67" s="133"/>
      <c r="I67" s="133"/>
      <c r="J67" s="133">
        <v>10000</v>
      </c>
      <c r="K67" s="214">
        <v>19500</v>
      </c>
      <c r="L67" s="231">
        <v>8000</v>
      </c>
      <c r="M67" s="227"/>
      <c r="N67" s="227"/>
      <c r="O67" s="228">
        <v>8000</v>
      </c>
      <c r="P67" s="110">
        <v>19500</v>
      </c>
      <c r="Q67" s="302">
        <v>12000</v>
      </c>
      <c r="R67" s="51"/>
      <c r="S67" s="51"/>
      <c r="T67" s="112">
        <v>12000</v>
      </c>
      <c r="U67" s="110">
        <v>19000</v>
      </c>
    </row>
    <row r="68" spans="1:22" ht="15.75" thickBot="1" x14ac:dyDescent="0.3">
      <c r="A68" s="33" t="s">
        <v>45</v>
      </c>
      <c r="B68" s="10" t="s">
        <v>85</v>
      </c>
      <c r="C68" s="110">
        <v>50000</v>
      </c>
      <c r="D68" s="173"/>
      <c r="E68" s="173"/>
      <c r="F68" s="173"/>
      <c r="G68" s="132">
        <v>30000</v>
      </c>
      <c r="H68" s="132"/>
      <c r="I68" s="132"/>
      <c r="J68" s="132">
        <v>30000</v>
      </c>
      <c r="K68" s="215">
        <v>100000</v>
      </c>
      <c r="L68" s="91">
        <v>29000</v>
      </c>
      <c r="M68" s="92"/>
      <c r="N68" s="92"/>
      <c r="O68" s="93">
        <v>29000</v>
      </c>
      <c r="P68" s="108"/>
      <c r="Q68" s="295"/>
      <c r="R68" s="50"/>
      <c r="S68" s="50"/>
      <c r="T68" s="111"/>
      <c r="U68" s="108"/>
    </row>
    <row r="69" spans="1:22" ht="15.75" thickBot="1" x14ac:dyDescent="0.3">
      <c r="A69" s="45" t="s">
        <v>46</v>
      </c>
      <c r="B69" s="15" t="s">
        <v>91</v>
      </c>
      <c r="C69" s="108">
        <v>40000</v>
      </c>
      <c r="D69" s="174"/>
      <c r="E69" s="174"/>
      <c r="F69" s="174"/>
      <c r="G69" s="133">
        <v>14000</v>
      </c>
      <c r="H69" s="133"/>
      <c r="I69" s="133">
        <v>5000</v>
      </c>
      <c r="J69" s="133">
        <v>19000</v>
      </c>
      <c r="K69" s="214">
        <v>43000</v>
      </c>
      <c r="L69" s="229">
        <v>11000</v>
      </c>
      <c r="M69" s="227"/>
      <c r="N69" s="227"/>
      <c r="O69" s="228">
        <v>11000</v>
      </c>
      <c r="P69" s="110">
        <v>43000</v>
      </c>
      <c r="Q69" s="302">
        <v>13000</v>
      </c>
      <c r="R69" s="51"/>
      <c r="S69" s="51"/>
      <c r="T69" s="112">
        <v>13000</v>
      </c>
      <c r="U69" s="110">
        <v>50000</v>
      </c>
    </row>
    <row r="70" spans="1:22" ht="15.75" thickBot="1" x14ac:dyDescent="0.3">
      <c r="A70" s="32" t="s">
        <v>47</v>
      </c>
      <c r="B70" s="10" t="s">
        <v>36</v>
      </c>
      <c r="C70" s="110">
        <v>50000</v>
      </c>
      <c r="D70" s="173"/>
      <c r="E70" s="173"/>
      <c r="F70" s="173"/>
      <c r="G70" s="132">
        <v>36000</v>
      </c>
      <c r="H70" s="132"/>
      <c r="I70" s="132"/>
      <c r="J70" s="132">
        <v>36000</v>
      </c>
      <c r="K70" s="213">
        <v>50000</v>
      </c>
      <c r="L70" s="91">
        <v>29000</v>
      </c>
      <c r="M70" s="92"/>
      <c r="N70" s="92"/>
      <c r="O70" s="93">
        <v>29000</v>
      </c>
      <c r="P70" s="108">
        <v>75000</v>
      </c>
      <c r="Q70" s="295">
        <v>50000</v>
      </c>
      <c r="R70" s="50"/>
      <c r="S70" s="50"/>
      <c r="T70" s="111">
        <v>50000</v>
      </c>
      <c r="U70" s="108">
        <v>75000</v>
      </c>
    </row>
    <row r="71" spans="1:22" ht="15.75" thickBot="1" x14ac:dyDescent="0.3">
      <c r="A71" s="33" t="s">
        <v>48</v>
      </c>
      <c r="B71" s="15" t="s">
        <v>11</v>
      </c>
      <c r="C71" s="108">
        <v>50000</v>
      </c>
      <c r="D71" s="174"/>
      <c r="E71" s="174"/>
      <c r="F71" s="174"/>
      <c r="G71" s="133">
        <v>32000</v>
      </c>
      <c r="H71" s="133">
        <v>100000</v>
      </c>
      <c r="I71" s="133"/>
      <c r="J71" s="133">
        <v>132000</v>
      </c>
      <c r="K71" s="214">
        <v>50000</v>
      </c>
      <c r="L71" s="229">
        <v>25000</v>
      </c>
      <c r="M71" s="227"/>
      <c r="N71" s="227"/>
      <c r="O71" s="228">
        <v>25000</v>
      </c>
      <c r="P71" s="110">
        <v>67000</v>
      </c>
      <c r="Q71" s="302">
        <v>40000</v>
      </c>
      <c r="R71" s="51"/>
      <c r="S71" s="51"/>
      <c r="T71" s="112">
        <v>40000</v>
      </c>
      <c r="U71" s="110">
        <v>62000</v>
      </c>
    </row>
    <row r="72" spans="1:22" ht="15.75" thickBot="1" x14ac:dyDescent="0.3">
      <c r="A72" s="34" t="s">
        <v>49</v>
      </c>
      <c r="B72" s="44" t="s">
        <v>15</v>
      </c>
      <c r="C72" s="110">
        <v>30000</v>
      </c>
      <c r="D72" s="173"/>
      <c r="E72" s="173"/>
      <c r="F72" s="173"/>
      <c r="G72" s="132">
        <v>22000</v>
      </c>
      <c r="H72" s="132"/>
      <c r="I72" s="132"/>
      <c r="J72" s="132">
        <v>22000</v>
      </c>
      <c r="K72" s="213">
        <v>30000</v>
      </c>
      <c r="L72" s="91">
        <v>16000</v>
      </c>
      <c r="M72" s="92"/>
      <c r="N72" s="92"/>
      <c r="O72" s="93">
        <v>16000</v>
      </c>
      <c r="P72" s="108">
        <v>30000</v>
      </c>
      <c r="Q72" s="295">
        <v>25000</v>
      </c>
      <c r="R72" s="50"/>
      <c r="S72" s="50">
        <v>15000</v>
      </c>
      <c r="T72" s="111">
        <v>40000</v>
      </c>
      <c r="U72" s="108">
        <v>15000</v>
      </c>
    </row>
    <row r="73" spans="1:22" ht="15.75" thickBot="1" x14ac:dyDescent="0.3">
      <c r="A73" s="33" t="s">
        <v>50</v>
      </c>
      <c r="B73" s="10" t="s">
        <v>108</v>
      </c>
      <c r="C73" s="108"/>
      <c r="D73" s="174"/>
      <c r="E73" s="174"/>
      <c r="F73" s="174"/>
      <c r="G73" s="133"/>
      <c r="H73" s="133"/>
      <c r="I73" s="133"/>
      <c r="J73" s="133"/>
      <c r="K73" s="214"/>
      <c r="L73" s="316"/>
      <c r="M73" s="317"/>
      <c r="N73" s="317"/>
      <c r="O73" s="318"/>
      <c r="P73" s="110">
        <v>55000</v>
      </c>
      <c r="Q73" s="302">
        <v>25000</v>
      </c>
      <c r="R73" s="51"/>
      <c r="S73" s="51"/>
      <c r="T73" s="112">
        <v>25000</v>
      </c>
      <c r="U73" s="110"/>
      <c r="V73" t="s">
        <v>124</v>
      </c>
    </row>
    <row r="74" spans="1:22" ht="15.75" thickBot="1" x14ac:dyDescent="0.3">
      <c r="A74" s="45" t="s">
        <v>51</v>
      </c>
      <c r="B74" s="128" t="s">
        <v>123</v>
      </c>
      <c r="C74" s="192"/>
      <c r="D74" s="176"/>
      <c r="E74" s="176"/>
      <c r="F74" s="176"/>
      <c r="G74" s="220"/>
      <c r="H74" s="220"/>
      <c r="I74" s="220"/>
      <c r="J74" s="220"/>
      <c r="K74" s="221"/>
      <c r="L74" s="91"/>
      <c r="M74" s="92"/>
      <c r="N74" s="92"/>
      <c r="O74" s="93"/>
      <c r="P74" s="108"/>
      <c r="Q74" s="295"/>
      <c r="R74" s="50"/>
      <c r="S74" s="50"/>
      <c r="T74" s="111"/>
      <c r="U74" s="108">
        <v>15000</v>
      </c>
    </row>
    <row r="75" spans="1:22" ht="15.75" thickBot="1" x14ac:dyDescent="0.3">
      <c r="A75" s="45" t="s">
        <v>52</v>
      </c>
      <c r="B75" s="219" t="s">
        <v>42</v>
      </c>
      <c r="C75" s="192">
        <v>50000</v>
      </c>
      <c r="D75" s="176"/>
      <c r="E75" s="176"/>
      <c r="F75" s="176"/>
      <c r="G75" s="220">
        <v>38000</v>
      </c>
      <c r="H75" s="220"/>
      <c r="I75" s="220">
        <v>5000</v>
      </c>
      <c r="J75" s="220">
        <v>43000</v>
      </c>
      <c r="K75" s="221">
        <v>50000</v>
      </c>
      <c r="L75" s="229">
        <v>29000</v>
      </c>
      <c r="M75" s="227"/>
      <c r="N75" s="227"/>
      <c r="O75" s="228">
        <v>29000</v>
      </c>
      <c r="P75" s="192">
        <v>60000</v>
      </c>
      <c r="Q75" s="319">
        <v>45000</v>
      </c>
      <c r="R75" s="100"/>
      <c r="S75" s="100"/>
      <c r="T75" s="159">
        <v>45000</v>
      </c>
      <c r="U75" s="192">
        <v>60000</v>
      </c>
    </row>
    <row r="76" spans="1:22" ht="15.75" thickBot="1" x14ac:dyDescent="0.3">
      <c r="A76" s="34" t="s">
        <v>53</v>
      </c>
      <c r="B76" s="128" t="s">
        <v>13</v>
      </c>
      <c r="C76" s="110">
        <v>50000</v>
      </c>
      <c r="D76" s="173"/>
      <c r="E76" s="173"/>
      <c r="F76" s="173"/>
      <c r="G76" s="132">
        <v>27000</v>
      </c>
      <c r="H76" s="132"/>
      <c r="I76" s="132"/>
      <c r="J76" s="132">
        <v>27000</v>
      </c>
      <c r="K76" s="213">
        <v>50000</v>
      </c>
      <c r="L76" s="91">
        <v>21000</v>
      </c>
      <c r="M76" s="92"/>
      <c r="N76" s="92"/>
      <c r="O76" s="93">
        <v>21000</v>
      </c>
      <c r="P76" s="110">
        <v>50000</v>
      </c>
      <c r="Q76" s="302">
        <v>28000</v>
      </c>
      <c r="R76" s="51"/>
      <c r="S76" s="51"/>
      <c r="T76" s="112">
        <v>28000</v>
      </c>
      <c r="U76" s="110">
        <v>80000</v>
      </c>
    </row>
    <row r="77" spans="1:22" ht="15.75" thickBot="1" x14ac:dyDescent="0.3">
      <c r="A77" s="33" t="s">
        <v>54</v>
      </c>
      <c r="B77" s="24" t="s">
        <v>27</v>
      </c>
      <c r="C77" s="108">
        <v>35000</v>
      </c>
      <c r="D77" s="174"/>
      <c r="E77" s="174"/>
      <c r="F77" s="174"/>
      <c r="G77" s="133">
        <v>17000</v>
      </c>
      <c r="H77" s="133"/>
      <c r="I77" s="133"/>
      <c r="J77" s="133">
        <v>17000</v>
      </c>
      <c r="K77" s="214">
        <v>35000</v>
      </c>
      <c r="L77" s="229">
        <v>13000</v>
      </c>
      <c r="M77" s="227"/>
      <c r="N77" s="227"/>
      <c r="O77" s="228">
        <v>13000</v>
      </c>
      <c r="P77" s="108">
        <v>40000</v>
      </c>
      <c r="Q77" s="295">
        <v>27000</v>
      </c>
      <c r="R77" s="50"/>
      <c r="S77" s="50"/>
      <c r="T77" s="111">
        <v>27000</v>
      </c>
      <c r="U77" s="108">
        <v>52000</v>
      </c>
    </row>
    <row r="78" spans="1:22" ht="30.75" thickBot="1" x14ac:dyDescent="0.3">
      <c r="A78" s="33" t="s">
        <v>55</v>
      </c>
      <c r="B78" s="124" t="s">
        <v>101</v>
      </c>
      <c r="C78" s="129">
        <v>10000</v>
      </c>
      <c r="D78" s="175"/>
      <c r="E78" s="175"/>
      <c r="F78" s="175"/>
      <c r="G78" s="134">
        <v>4000</v>
      </c>
      <c r="H78" s="134"/>
      <c r="I78" s="134"/>
      <c r="J78" s="134">
        <v>4000</v>
      </c>
      <c r="K78" s="216">
        <v>10000</v>
      </c>
      <c r="L78" s="232">
        <v>3000</v>
      </c>
      <c r="M78" s="92"/>
      <c r="N78" s="92"/>
      <c r="O78" s="236">
        <v>3000</v>
      </c>
      <c r="P78" s="122">
        <v>10000</v>
      </c>
      <c r="Q78" s="320">
        <v>7000</v>
      </c>
      <c r="R78" s="120"/>
      <c r="S78" s="120"/>
      <c r="T78" s="121">
        <v>7000</v>
      </c>
      <c r="U78" s="122">
        <v>10000</v>
      </c>
    </row>
    <row r="79" spans="1:22" ht="15.75" thickBot="1" x14ac:dyDescent="0.3">
      <c r="A79" s="45" t="s">
        <v>56</v>
      </c>
      <c r="B79" s="160" t="s">
        <v>102</v>
      </c>
      <c r="C79" s="108"/>
      <c r="D79" s="174"/>
      <c r="E79" s="174"/>
      <c r="F79" s="174"/>
      <c r="G79" s="133"/>
      <c r="H79" s="133">
        <v>35000</v>
      </c>
      <c r="I79" s="133"/>
      <c r="J79" s="133">
        <v>35000</v>
      </c>
      <c r="K79" s="214">
        <v>50000</v>
      </c>
      <c r="L79" s="231">
        <v>23000</v>
      </c>
      <c r="M79" s="235">
        <v>10000</v>
      </c>
      <c r="N79" s="227">
        <v>5000</v>
      </c>
      <c r="O79" s="228">
        <f>SUM(L79:N79)</f>
        <v>38000</v>
      </c>
      <c r="P79" s="108"/>
      <c r="Q79" s="295"/>
      <c r="R79" s="50">
        <v>15000</v>
      </c>
      <c r="S79" s="50">
        <v>20000</v>
      </c>
      <c r="T79" s="111">
        <v>35000</v>
      </c>
      <c r="U79" s="108">
        <v>30000</v>
      </c>
    </row>
    <row r="80" spans="1:22" ht="15.75" thickBot="1" x14ac:dyDescent="0.3">
      <c r="A80" s="45" t="s">
        <v>57</v>
      </c>
      <c r="B80" s="160" t="s">
        <v>103</v>
      </c>
      <c r="C80" s="192"/>
      <c r="D80" s="176"/>
      <c r="E80" s="176"/>
      <c r="F80" s="176"/>
      <c r="G80" s="133"/>
      <c r="H80" s="133"/>
      <c r="I80" s="133"/>
      <c r="J80" s="133"/>
      <c r="K80" s="214">
        <v>50000</v>
      </c>
      <c r="L80" s="233">
        <v>13000</v>
      </c>
      <c r="M80" s="230"/>
      <c r="N80" s="92"/>
      <c r="O80" s="93">
        <v>13000</v>
      </c>
      <c r="P80" s="110">
        <v>50000</v>
      </c>
      <c r="Q80" s="302">
        <v>30000</v>
      </c>
      <c r="R80" s="51"/>
      <c r="S80" s="51"/>
      <c r="T80" s="112">
        <v>30000</v>
      </c>
      <c r="U80" s="110">
        <v>50000</v>
      </c>
    </row>
    <row r="81" spans="1:21" ht="15.75" thickBot="1" x14ac:dyDescent="0.3">
      <c r="A81" s="45" t="s">
        <v>58</v>
      </c>
      <c r="B81" s="24" t="s">
        <v>79</v>
      </c>
      <c r="C81" s="192">
        <v>20000</v>
      </c>
      <c r="D81" s="176"/>
      <c r="E81" s="176"/>
      <c r="F81" s="176"/>
      <c r="G81" s="133">
        <v>15000</v>
      </c>
      <c r="H81" s="133"/>
      <c r="I81" s="133"/>
      <c r="J81" s="133">
        <v>15000</v>
      </c>
      <c r="K81" s="214">
        <v>22480</v>
      </c>
      <c r="L81" s="229">
        <v>15000</v>
      </c>
      <c r="M81" s="227"/>
      <c r="N81" s="227"/>
      <c r="O81" s="228">
        <v>15000</v>
      </c>
      <c r="P81" s="108">
        <v>20100</v>
      </c>
      <c r="Q81" s="295">
        <v>18000</v>
      </c>
      <c r="R81" s="50"/>
      <c r="S81" s="50"/>
      <c r="T81" s="111">
        <v>18000</v>
      </c>
      <c r="U81" s="108">
        <v>27000</v>
      </c>
    </row>
    <row r="82" spans="1:21" ht="30.75" thickBot="1" x14ac:dyDescent="0.3">
      <c r="A82" s="34" t="s">
        <v>59</v>
      </c>
      <c r="B82" s="22" t="s">
        <v>31</v>
      </c>
      <c r="C82" s="122">
        <v>49500</v>
      </c>
      <c r="D82" s="177"/>
      <c r="E82" s="177"/>
      <c r="F82" s="177"/>
      <c r="G82" s="135">
        <v>25000</v>
      </c>
      <c r="H82" s="135"/>
      <c r="I82" s="135"/>
      <c r="J82" s="135">
        <v>25000</v>
      </c>
      <c r="K82" s="217">
        <v>50000</v>
      </c>
      <c r="L82" s="234">
        <v>21000</v>
      </c>
      <c r="M82" s="92"/>
      <c r="N82" s="92"/>
      <c r="O82" s="236">
        <v>21000</v>
      </c>
      <c r="P82" s="122">
        <v>34000</v>
      </c>
      <c r="Q82" s="320">
        <v>25000</v>
      </c>
      <c r="R82" s="120"/>
      <c r="S82" s="120"/>
      <c r="T82" s="121">
        <v>25000</v>
      </c>
      <c r="U82" s="122">
        <v>46500</v>
      </c>
    </row>
    <row r="83" spans="1:21" ht="15.75" thickBot="1" x14ac:dyDescent="0.3">
      <c r="A83" s="114" t="s">
        <v>60</v>
      </c>
      <c r="B83" s="44" t="s">
        <v>23</v>
      </c>
      <c r="C83" s="190">
        <v>58000</v>
      </c>
      <c r="D83" s="174"/>
      <c r="E83" s="174"/>
      <c r="F83" s="174"/>
      <c r="G83" s="133">
        <v>30000</v>
      </c>
      <c r="H83" s="133"/>
      <c r="I83" s="133"/>
      <c r="J83" s="133">
        <v>30000</v>
      </c>
      <c r="K83" s="206">
        <v>67000</v>
      </c>
      <c r="L83" s="229">
        <v>25000</v>
      </c>
      <c r="M83" s="227"/>
      <c r="N83" s="227">
        <v>5000</v>
      </c>
      <c r="O83" s="228">
        <f>SUM(L83:N83)</f>
        <v>30000</v>
      </c>
      <c r="P83" s="108">
        <v>74000</v>
      </c>
      <c r="Q83" s="295">
        <v>55000</v>
      </c>
      <c r="R83" s="50"/>
      <c r="S83" s="50"/>
      <c r="T83" s="111">
        <v>55000</v>
      </c>
      <c r="U83" s="108">
        <v>76000</v>
      </c>
    </row>
    <row r="84" spans="1:21" ht="15.75" thickBot="1" x14ac:dyDescent="0.3">
      <c r="A84" s="5"/>
      <c r="B84" s="125" t="s">
        <v>6</v>
      </c>
      <c r="C84" s="109">
        <f>SUM(C67:C83)</f>
        <v>508400</v>
      </c>
      <c r="D84" s="178"/>
      <c r="E84" s="178"/>
      <c r="F84" s="178"/>
      <c r="G84" s="136">
        <f>SUM(G66:G83)</f>
        <v>300000</v>
      </c>
      <c r="H84" s="136">
        <f>SUM(H66:H83)</f>
        <v>135000</v>
      </c>
      <c r="I84" s="136">
        <f>SUM(I66:I83)</f>
        <v>10000</v>
      </c>
      <c r="J84" s="136">
        <f>SUM(J66:J83)</f>
        <v>445000</v>
      </c>
      <c r="K84" s="218">
        <f>SUM(K66:K83)</f>
        <v>716980</v>
      </c>
      <c r="L84" s="241">
        <f>SUM(L66:L83)</f>
        <v>300000</v>
      </c>
      <c r="M84" s="242">
        <f>SUM(M66:M83)</f>
        <v>10000</v>
      </c>
      <c r="N84" s="242">
        <f>SUM(N66:N83)</f>
        <v>10000</v>
      </c>
      <c r="O84" s="243">
        <f>SUM(O66:O83)</f>
        <v>320000</v>
      </c>
      <c r="P84" s="311">
        <f>SUM(P66:P83)</f>
        <v>627600</v>
      </c>
      <c r="Q84" s="313">
        <f>SUM(Q66:Q83)</f>
        <v>400000</v>
      </c>
      <c r="R84" s="314">
        <f>SUM(R66:R83)</f>
        <v>15000</v>
      </c>
      <c r="S84" s="314">
        <f>SUM(S66:S83)</f>
        <v>35000</v>
      </c>
      <c r="T84" s="315">
        <f>SUM(T66:T83)</f>
        <v>450000</v>
      </c>
      <c r="U84" s="311">
        <f>SUM(U66:U83)</f>
        <v>707500</v>
      </c>
    </row>
    <row r="85" spans="1:21" ht="15" customHeight="1" x14ac:dyDescent="0.25">
      <c r="A85" s="2"/>
    </row>
    <row r="86" spans="1:21" ht="15" customHeight="1" x14ac:dyDescent="0.25"/>
    <row r="87" spans="1:21" ht="15" customHeight="1" x14ac:dyDescent="0.25">
      <c r="A87" s="2"/>
    </row>
    <row r="88" spans="1:21" ht="18.75" thickBot="1" x14ac:dyDescent="0.3">
      <c r="A88" s="1" t="s">
        <v>3</v>
      </c>
    </row>
    <row r="89" spans="1:21" ht="15.75" thickBot="1" x14ac:dyDescent="0.3">
      <c r="A89" s="40" t="s">
        <v>67</v>
      </c>
      <c r="B89" s="8"/>
      <c r="C89" s="278">
        <v>2022</v>
      </c>
      <c r="D89" s="279"/>
      <c r="E89" s="279"/>
      <c r="F89" s="279"/>
      <c r="G89" s="279"/>
      <c r="H89" s="279"/>
      <c r="I89" s="279"/>
      <c r="J89" s="280"/>
      <c r="K89" s="270">
        <v>2023</v>
      </c>
      <c r="L89" s="271"/>
      <c r="M89" s="271"/>
      <c r="N89" s="271"/>
      <c r="O89" s="271"/>
      <c r="P89" s="275">
        <v>2024</v>
      </c>
      <c r="Q89" s="276"/>
      <c r="R89" s="276"/>
      <c r="S89" s="276"/>
      <c r="T89" s="277"/>
      <c r="U89" s="105">
        <v>2025</v>
      </c>
    </row>
    <row r="90" spans="1:21" s="3" customFormat="1" ht="15.75" thickBot="1" x14ac:dyDescent="0.3">
      <c r="A90" s="9" t="s">
        <v>76</v>
      </c>
      <c r="B90" s="6" t="s">
        <v>0</v>
      </c>
      <c r="C90" s="105" t="s">
        <v>104</v>
      </c>
      <c r="D90" s="184"/>
      <c r="E90" s="184"/>
      <c r="F90" s="184"/>
      <c r="G90" s="185" t="s">
        <v>68</v>
      </c>
      <c r="H90" s="185" t="s">
        <v>69</v>
      </c>
      <c r="I90" s="185" t="s">
        <v>70</v>
      </c>
      <c r="J90" s="185" t="s">
        <v>6</v>
      </c>
      <c r="K90" s="207" t="s">
        <v>80</v>
      </c>
      <c r="L90" s="208" t="s">
        <v>68</v>
      </c>
      <c r="M90" s="209" t="s">
        <v>69</v>
      </c>
      <c r="N90" s="209" t="s">
        <v>70</v>
      </c>
      <c r="O90" s="210" t="s">
        <v>6</v>
      </c>
      <c r="P90" s="105" t="s">
        <v>104</v>
      </c>
      <c r="Q90" s="312" t="s">
        <v>68</v>
      </c>
      <c r="R90" s="103" t="s">
        <v>69</v>
      </c>
      <c r="S90" s="103" t="s">
        <v>70</v>
      </c>
      <c r="T90" s="104" t="s">
        <v>6</v>
      </c>
      <c r="U90" s="105" t="s">
        <v>104</v>
      </c>
    </row>
    <row r="91" spans="1:21" ht="15.75" thickBot="1" x14ac:dyDescent="0.3">
      <c r="A91" s="28" t="s">
        <v>43</v>
      </c>
      <c r="B91" s="16" t="s">
        <v>72</v>
      </c>
      <c r="C91" s="107">
        <v>20000</v>
      </c>
      <c r="D91" s="179"/>
      <c r="E91" s="179"/>
      <c r="F91" s="179"/>
      <c r="G91" s="137">
        <v>17300</v>
      </c>
      <c r="H91" s="137"/>
      <c r="I91" s="137"/>
      <c r="J91" s="137">
        <v>17300</v>
      </c>
      <c r="K91" s="237">
        <v>20000</v>
      </c>
      <c r="L91" s="229">
        <v>13900</v>
      </c>
      <c r="M91" s="227">
        <v>500000</v>
      </c>
      <c r="N91" s="227"/>
      <c r="O91" s="228">
        <f>SUM(L91:N91)</f>
        <v>513900</v>
      </c>
      <c r="P91" s="110">
        <v>32300</v>
      </c>
      <c r="Q91" s="302">
        <v>17600</v>
      </c>
      <c r="R91" s="51"/>
      <c r="S91" s="51"/>
      <c r="T91" s="112">
        <v>17600</v>
      </c>
      <c r="U91" s="110">
        <v>25500</v>
      </c>
    </row>
    <row r="92" spans="1:21" ht="15.75" thickBot="1" x14ac:dyDescent="0.3">
      <c r="A92" s="28" t="s">
        <v>44</v>
      </c>
      <c r="B92" s="16" t="s">
        <v>12</v>
      </c>
      <c r="C92" s="108">
        <v>176100</v>
      </c>
      <c r="D92" s="174"/>
      <c r="E92" s="174"/>
      <c r="F92" s="174"/>
      <c r="G92" s="133">
        <v>176100</v>
      </c>
      <c r="H92" s="133"/>
      <c r="I92" s="133"/>
      <c r="J92" s="133">
        <v>176100</v>
      </c>
      <c r="K92" s="214">
        <v>197800</v>
      </c>
      <c r="L92" s="91">
        <v>197800</v>
      </c>
      <c r="M92" s="92">
        <v>30000</v>
      </c>
      <c r="N92" s="92"/>
      <c r="O92" s="93">
        <f>SUM(L92:N92)</f>
        <v>227800</v>
      </c>
      <c r="P92" s="108">
        <v>219700</v>
      </c>
      <c r="Q92" s="106">
        <v>219700</v>
      </c>
      <c r="R92" s="50"/>
      <c r="S92" s="50"/>
      <c r="T92" s="111">
        <v>219700</v>
      </c>
      <c r="U92" s="108">
        <v>216100</v>
      </c>
    </row>
    <row r="93" spans="1:21" ht="15" customHeight="1" thickBot="1" x14ac:dyDescent="0.3">
      <c r="A93" s="29" t="s">
        <v>45</v>
      </c>
      <c r="B93" s="11" t="s">
        <v>86</v>
      </c>
      <c r="C93" s="110">
        <v>933300</v>
      </c>
      <c r="D93" s="173"/>
      <c r="E93" s="173"/>
      <c r="F93" s="173"/>
      <c r="G93" s="132">
        <v>933300</v>
      </c>
      <c r="H93" s="132"/>
      <c r="I93" s="132"/>
      <c r="J93" s="132">
        <v>933300</v>
      </c>
      <c r="K93" s="213">
        <v>1281600</v>
      </c>
      <c r="L93" s="229">
        <v>1281600</v>
      </c>
      <c r="M93" s="227"/>
      <c r="N93" s="227"/>
      <c r="O93" s="228">
        <v>1281600</v>
      </c>
      <c r="P93" s="110">
        <v>1385000</v>
      </c>
      <c r="Q93" s="302">
        <v>1385000</v>
      </c>
      <c r="R93" s="51"/>
      <c r="S93" s="51"/>
      <c r="T93" s="112">
        <v>1385000</v>
      </c>
      <c r="U93" s="110">
        <v>1405400</v>
      </c>
    </row>
    <row r="94" spans="1:21" ht="15.75" thickBot="1" x14ac:dyDescent="0.3">
      <c r="A94" s="30" t="s">
        <v>46</v>
      </c>
      <c r="B94" s="19" t="s">
        <v>5</v>
      </c>
      <c r="C94" s="108">
        <v>98100</v>
      </c>
      <c r="D94" s="174"/>
      <c r="E94" s="174"/>
      <c r="F94" s="174"/>
      <c r="G94" s="133">
        <v>24100</v>
      </c>
      <c r="H94" s="133"/>
      <c r="I94" s="133"/>
      <c r="J94" s="133">
        <v>24100</v>
      </c>
      <c r="K94" s="214">
        <v>108960</v>
      </c>
      <c r="L94" s="91">
        <v>50900</v>
      </c>
      <c r="M94" s="92"/>
      <c r="N94" s="92"/>
      <c r="O94" s="93">
        <v>50900</v>
      </c>
      <c r="P94" s="108">
        <v>73200</v>
      </c>
      <c r="Q94" s="295">
        <v>55900</v>
      </c>
      <c r="R94" s="50"/>
      <c r="S94" s="50"/>
      <c r="T94" s="111">
        <v>55900</v>
      </c>
      <c r="U94" s="156">
        <v>55000</v>
      </c>
    </row>
    <row r="95" spans="1:21" ht="15.75" thickBot="1" x14ac:dyDescent="0.3">
      <c r="A95" s="31" t="s">
        <v>47</v>
      </c>
      <c r="B95" s="47" t="s">
        <v>125</v>
      </c>
      <c r="C95" s="108"/>
      <c r="D95" s="174"/>
      <c r="E95" s="174"/>
      <c r="F95" s="174"/>
      <c r="G95" s="133"/>
      <c r="H95" s="133"/>
      <c r="I95" s="133"/>
      <c r="J95" s="133"/>
      <c r="K95" s="214"/>
      <c r="L95" s="91"/>
      <c r="M95" s="92"/>
      <c r="N95" s="92"/>
      <c r="O95" s="93"/>
      <c r="P95" s="108"/>
      <c r="Q95" s="295"/>
      <c r="R95" s="50"/>
      <c r="S95" s="50"/>
      <c r="T95" s="111"/>
      <c r="U95" s="156">
        <v>227000</v>
      </c>
    </row>
    <row r="96" spans="1:21" ht="15.75" thickBot="1" x14ac:dyDescent="0.3">
      <c r="A96" s="31" t="s">
        <v>48</v>
      </c>
      <c r="B96" s="17" t="s">
        <v>33</v>
      </c>
      <c r="C96" s="110">
        <v>3427300</v>
      </c>
      <c r="D96" s="173"/>
      <c r="E96" s="173"/>
      <c r="F96" s="173"/>
      <c r="G96" s="132">
        <v>2333800</v>
      </c>
      <c r="H96" s="132"/>
      <c r="I96" s="132"/>
      <c r="J96" s="132">
        <v>2333800</v>
      </c>
      <c r="K96" s="213">
        <v>4127700</v>
      </c>
      <c r="L96" s="229">
        <v>3190200</v>
      </c>
      <c r="M96" s="227"/>
      <c r="N96" s="227"/>
      <c r="O96" s="228">
        <v>3190200</v>
      </c>
      <c r="P96" s="110">
        <v>5436450</v>
      </c>
      <c r="Q96" s="302">
        <v>3501700</v>
      </c>
      <c r="R96" s="51"/>
      <c r="S96" s="51"/>
      <c r="T96" s="112">
        <v>3501700</v>
      </c>
      <c r="U96" s="110">
        <v>4276100</v>
      </c>
    </row>
    <row r="97" spans="1:21" ht="15.75" thickBot="1" x14ac:dyDescent="0.3">
      <c r="A97" s="31" t="s">
        <v>49</v>
      </c>
      <c r="B97" s="54" t="s">
        <v>87</v>
      </c>
      <c r="C97" s="108">
        <v>80000</v>
      </c>
      <c r="D97" s="174"/>
      <c r="E97" s="174"/>
      <c r="F97" s="174"/>
      <c r="G97" s="133">
        <v>70000</v>
      </c>
      <c r="H97" s="133"/>
      <c r="I97" s="133"/>
      <c r="J97" s="133">
        <v>70000</v>
      </c>
      <c r="K97" s="214">
        <v>80000</v>
      </c>
      <c r="L97" s="91">
        <v>73400</v>
      </c>
      <c r="M97" s="92"/>
      <c r="N97" s="92"/>
      <c r="O97" s="93">
        <v>73400</v>
      </c>
      <c r="P97" s="108">
        <v>114000</v>
      </c>
      <c r="Q97" s="295">
        <v>67800</v>
      </c>
      <c r="R97" s="50"/>
      <c r="S97" s="50"/>
      <c r="T97" s="111">
        <v>67800</v>
      </c>
      <c r="U97" s="108">
        <v>56300</v>
      </c>
    </row>
    <row r="98" spans="1:21" ht="15.75" thickBot="1" x14ac:dyDescent="0.3">
      <c r="A98" s="31" t="s">
        <v>50</v>
      </c>
      <c r="B98" s="17" t="s">
        <v>30</v>
      </c>
      <c r="C98" s="110">
        <v>807838</v>
      </c>
      <c r="D98" s="173"/>
      <c r="E98" s="173"/>
      <c r="F98" s="173"/>
      <c r="G98" s="132">
        <v>491100</v>
      </c>
      <c r="H98" s="132"/>
      <c r="I98" s="132"/>
      <c r="J98" s="132">
        <v>491100</v>
      </c>
      <c r="K98" s="213">
        <v>930600</v>
      </c>
      <c r="L98" s="229">
        <v>842500</v>
      </c>
      <c r="M98" s="227"/>
      <c r="N98" s="227"/>
      <c r="O98" s="228">
        <v>842500</v>
      </c>
      <c r="P98" s="110">
        <v>1040200</v>
      </c>
      <c r="Q98" s="302">
        <v>926800</v>
      </c>
      <c r="R98" s="51"/>
      <c r="S98" s="51"/>
      <c r="T98" s="112">
        <v>926800</v>
      </c>
      <c r="U98" s="110">
        <v>1138400</v>
      </c>
    </row>
    <row r="99" spans="1:21" ht="15.75" thickBot="1" x14ac:dyDescent="0.3">
      <c r="A99" s="30" t="s">
        <v>51</v>
      </c>
      <c r="B99" s="11" t="s">
        <v>96</v>
      </c>
      <c r="C99" s="108">
        <v>35000</v>
      </c>
      <c r="D99" s="174"/>
      <c r="E99" s="174"/>
      <c r="F99" s="174"/>
      <c r="G99" s="133">
        <v>13300</v>
      </c>
      <c r="H99" s="133"/>
      <c r="I99" s="133"/>
      <c r="J99" s="133">
        <v>13300</v>
      </c>
      <c r="K99" s="214">
        <v>35000</v>
      </c>
      <c r="L99" s="91">
        <v>35000</v>
      </c>
      <c r="M99" s="92"/>
      <c r="N99" s="92"/>
      <c r="O99" s="93">
        <v>35000</v>
      </c>
      <c r="P99" s="108">
        <v>35000</v>
      </c>
      <c r="Q99" s="295">
        <v>35000</v>
      </c>
      <c r="R99" s="50"/>
      <c r="S99" s="50"/>
      <c r="T99" s="111">
        <v>35000</v>
      </c>
      <c r="U99" s="108"/>
    </row>
    <row r="100" spans="1:21" ht="15.75" thickBot="1" x14ac:dyDescent="0.3">
      <c r="A100" s="97" t="s">
        <v>52</v>
      </c>
      <c r="B100" s="98" t="s">
        <v>19</v>
      </c>
      <c r="C100" s="110">
        <v>733200</v>
      </c>
      <c r="D100" s="173"/>
      <c r="E100" s="173"/>
      <c r="F100" s="173"/>
      <c r="G100" s="132">
        <v>522500</v>
      </c>
      <c r="H100" s="132"/>
      <c r="I100" s="132"/>
      <c r="J100" s="132">
        <v>522500</v>
      </c>
      <c r="K100" s="213">
        <v>821000</v>
      </c>
      <c r="L100" s="229">
        <v>524200</v>
      </c>
      <c r="M100" s="227"/>
      <c r="N100" s="227"/>
      <c r="O100" s="228">
        <v>524200</v>
      </c>
      <c r="P100" s="110">
        <v>863400</v>
      </c>
      <c r="Q100" s="302">
        <v>513600</v>
      </c>
      <c r="R100" s="51"/>
      <c r="S100" s="51"/>
      <c r="T100" s="112">
        <v>513600</v>
      </c>
      <c r="U100" s="110"/>
    </row>
    <row r="101" spans="1:21" ht="15.75" thickBot="1" x14ac:dyDescent="0.3">
      <c r="A101" s="30" t="s">
        <v>53</v>
      </c>
      <c r="B101" s="11" t="s">
        <v>94</v>
      </c>
      <c r="C101" s="108">
        <v>36100</v>
      </c>
      <c r="D101" s="174"/>
      <c r="E101" s="174"/>
      <c r="F101" s="174"/>
      <c r="G101" s="133">
        <v>36100</v>
      </c>
      <c r="H101" s="133"/>
      <c r="I101" s="133"/>
      <c r="J101" s="133">
        <v>36100</v>
      </c>
      <c r="K101" s="214">
        <v>25300</v>
      </c>
      <c r="L101" s="91">
        <v>25300</v>
      </c>
      <c r="M101" s="92"/>
      <c r="N101" s="92"/>
      <c r="O101" s="93">
        <v>25300</v>
      </c>
      <c r="P101" s="108">
        <v>31200</v>
      </c>
      <c r="Q101" s="295">
        <v>27800</v>
      </c>
      <c r="R101" s="50"/>
      <c r="S101" s="50"/>
      <c r="T101" s="111">
        <v>27800</v>
      </c>
      <c r="U101" s="108"/>
    </row>
    <row r="102" spans="1:21" ht="15.75" thickBot="1" x14ac:dyDescent="0.3">
      <c r="A102" s="12"/>
      <c r="B102" s="13" t="s">
        <v>6</v>
      </c>
      <c r="C102" s="109">
        <f>SUM(C91:C101)</f>
        <v>6346938</v>
      </c>
      <c r="D102" s="178"/>
      <c r="E102" s="178"/>
      <c r="F102" s="178"/>
      <c r="G102" s="136">
        <f>SUM(G91:G101)</f>
        <v>4617600</v>
      </c>
      <c r="H102" s="136"/>
      <c r="I102" s="136"/>
      <c r="J102" s="136">
        <f>SUM(J91:J101)</f>
        <v>4617600</v>
      </c>
      <c r="K102" s="218">
        <f>SUM(K91:K101)</f>
        <v>7627960</v>
      </c>
      <c r="L102" s="241">
        <f>SUM(L91:L101)</f>
        <v>6234800</v>
      </c>
      <c r="M102" s="242">
        <f>SUM(M91:M101)</f>
        <v>530000</v>
      </c>
      <c r="N102" s="242"/>
      <c r="O102" s="243">
        <f>SUM(O91:O101)</f>
        <v>6764800</v>
      </c>
      <c r="P102" s="311">
        <f>SUM(P91:P101)</f>
        <v>9230450</v>
      </c>
      <c r="Q102" s="313">
        <f>SUM(Q91:Q101)</f>
        <v>6750900</v>
      </c>
      <c r="R102" s="314"/>
      <c r="S102" s="314"/>
      <c r="T102" s="315">
        <f>SUM(T91:T101)</f>
        <v>6750900</v>
      </c>
      <c r="U102" s="311">
        <f>SUM(U91:U101)</f>
        <v>7399800</v>
      </c>
    </row>
    <row r="105" spans="1:21" ht="18.75" thickBot="1" x14ac:dyDescent="0.3">
      <c r="A105" s="1" t="s">
        <v>9</v>
      </c>
    </row>
    <row r="106" spans="1:21" ht="15.75" thickBot="1" x14ac:dyDescent="0.3">
      <c r="A106" s="40" t="s">
        <v>67</v>
      </c>
      <c r="B106" s="163"/>
      <c r="C106" s="281">
        <v>2022</v>
      </c>
      <c r="D106" s="282"/>
      <c r="E106" s="282"/>
      <c r="F106" s="282"/>
      <c r="G106" s="282"/>
      <c r="H106" s="282"/>
      <c r="I106" s="282"/>
      <c r="J106" s="283"/>
      <c r="K106" s="267">
        <v>2023</v>
      </c>
      <c r="L106" s="268"/>
      <c r="M106" s="268"/>
      <c r="N106" s="268"/>
      <c r="O106" s="269"/>
      <c r="P106" s="275">
        <v>2024</v>
      </c>
      <c r="Q106" s="276"/>
      <c r="R106" s="276"/>
      <c r="S106" s="276"/>
      <c r="T106" s="277"/>
      <c r="U106" s="105">
        <v>2025</v>
      </c>
    </row>
    <row r="107" spans="1:21" s="3" customFormat="1" ht="15.75" thickBot="1" x14ac:dyDescent="0.3">
      <c r="A107" s="9" t="s">
        <v>75</v>
      </c>
      <c r="B107" s="6" t="s">
        <v>0</v>
      </c>
      <c r="C107" s="327" t="s">
        <v>104</v>
      </c>
      <c r="D107" s="199"/>
      <c r="E107" s="199"/>
      <c r="F107" s="199"/>
      <c r="G107" s="198" t="s">
        <v>68</v>
      </c>
      <c r="H107" s="198" t="s">
        <v>69</v>
      </c>
      <c r="I107" s="198" t="s">
        <v>70</v>
      </c>
      <c r="J107" s="198" t="s">
        <v>6</v>
      </c>
      <c r="K107" s="239" t="s">
        <v>80</v>
      </c>
      <c r="L107" s="208" t="s">
        <v>68</v>
      </c>
      <c r="M107" s="209" t="s">
        <v>69</v>
      </c>
      <c r="N107" s="209" t="s">
        <v>70</v>
      </c>
      <c r="O107" s="210" t="s">
        <v>6</v>
      </c>
      <c r="P107" s="261" t="s">
        <v>104</v>
      </c>
      <c r="Q107" s="328" t="s">
        <v>68</v>
      </c>
      <c r="R107" s="329" t="s">
        <v>69</v>
      </c>
      <c r="S107" s="329" t="s">
        <v>70</v>
      </c>
      <c r="T107" s="330" t="s">
        <v>6</v>
      </c>
      <c r="U107" s="331" t="s">
        <v>104</v>
      </c>
    </row>
    <row r="108" spans="1:21" s="3" customFormat="1" ht="15.75" thickBot="1" x14ac:dyDescent="0.3">
      <c r="A108" s="82" t="s">
        <v>43</v>
      </c>
      <c r="B108" s="73" t="s">
        <v>92</v>
      </c>
      <c r="C108" s="197">
        <v>121913</v>
      </c>
      <c r="D108" s="180"/>
      <c r="E108" s="180"/>
      <c r="F108" s="180"/>
      <c r="G108" s="138">
        <v>0</v>
      </c>
      <c r="H108" s="138"/>
      <c r="I108" s="138">
        <v>2500</v>
      </c>
      <c r="J108" s="138">
        <v>2500</v>
      </c>
      <c r="K108" s="205">
        <v>18600</v>
      </c>
      <c r="L108" s="246">
        <v>2800</v>
      </c>
      <c r="M108" s="244"/>
      <c r="N108" s="244"/>
      <c r="O108" s="245">
        <v>2800</v>
      </c>
      <c r="P108" s="190">
        <v>107726</v>
      </c>
      <c r="Q108" s="299">
        <v>13500</v>
      </c>
      <c r="R108" s="42"/>
      <c r="S108" s="42"/>
      <c r="T108" s="117">
        <v>13500</v>
      </c>
      <c r="U108" s="190">
        <v>154915</v>
      </c>
    </row>
    <row r="109" spans="1:21" s="3" customFormat="1" ht="15.75" thickBot="1" x14ac:dyDescent="0.3">
      <c r="A109" s="81" t="s">
        <v>44</v>
      </c>
      <c r="B109" s="321" t="s">
        <v>65</v>
      </c>
      <c r="C109" s="118">
        <v>50000</v>
      </c>
      <c r="D109" s="181"/>
      <c r="E109" s="181"/>
      <c r="F109" s="181"/>
      <c r="G109" s="139">
        <v>35100</v>
      </c>
      <c r="H109" s="139"/>
      <c r="I109" s="139"/>
      <c r="J109" s="139">
        <v>35100</v>
      </c>
      <c r="K109" s="203">
        <v>50000</v>
      </c>
      <c r="L109" s="94">
        <v>3900</v>
      </c>
      <c r="M109" s="95"/>
      <c r="N109" s="95"/>
      <c r="O109" s="96">
        <v>3900</v>
      </c>
      <c r="P109" s="116"/>
      <c r="Q109" s="300"/>
      <c r="R109" s="43"/>
      <c r="S109" s="43"/>
      <c r="T109" s="115"/>
      <c r="U109" s="116"/>
    </row>
    <row r="110" spans="1:21" s="3" customFormat="1" ht="30.75" thickBot="1" x14ac:dyDescent="0.3">
      <c r="A110" s="72" t="s">
        <v>45</v>
      </c>
      <c r="B110" s="322" t="s">
        <v>98</v>
      </c>
      <c r="C110" s="119">
        <v>50000</v>
      </c>
      <c r="D110" s="182"/>
      <c r="E110" s="182"/>
      <c r="F110" s="182"/>
      <c r="G110" s="140">
        <v>27700</v>
      </c>
      <c r="H110" s="140"/>
      <c r="I110" s="140"/>
      <c r="J110" s="140">
        <v>27700</v>
      </c>
      <c r="K110" s="238">
        <v>50000</v>
      </c>
      <c r="L110" s="262">
        <v>23400</v>
      </c>
      <c r="M110" s="263"/>
      <c r="N110" s="263"/>
      <c r="O110" s="264">
        <v>23400</v>
      </c>
      <c r="P110" s="332">
        <v>50000</v>
      </c>
      <c r="Q110" s="333">
        <v>35000</v>
      </c>
      <c r="R110" s="334"/>
      <c r="S110" s="334"/>
      <c r="T110" s="335">
        <v>35000</v>
      </c>
      <c r="U110" s="332">
        <v>100000</v>
      </c>
    </row>
    <row r="111" spans="1:21" s="3" customFormat="1" ht="15.75" thickBot="1" x14ac:dyDescent="0.3">
      <c r="A111" s="55" t="s">
        <v>46</v>
      </c>
      <c r="B111" s="73" t="s">
        <v>38</v>
      </c>
      <c r="C111" s="118">
        <v>50000</v>
      </c>
      <c r="D111" s="181"/>
      <c r="E111" s="181"/>
      <c r="F111" s="181"/>
      <c r="G111" s="139">
        <v>37000</v>
      </c>
      <c r="H111" s="139">
        <v>20000</v>
      </c>
      <c r="I111" s="139"/>
      <c r="J111" s="139">
        <v>57000</v>
      </c>
      <c r="K111" s="203">
        <v>50000</v>
      </c>
      <c r="L111" s="94">
        <v>39000</v>
      </c>
      <c r="M111" s="95">
        <v>76000</v>
      </c>
      <c r="N111" s="95"/>
      <c r="O111" s="96">
        <f>SUM(L111:N111)</f>
        <v>115000</v>
      </c>
      <c r="P111" s="116">
        <v>50000</v>
      </c>
      <c r="Q111" s="300">
        <v>50000</v>
      </c>
      <c r="R111" s="43">
        <v>0</v>
      </c>
      <c r="S111" s="43"/>
      <c r="T111" s="115">
        <v>50000</v>
      </c>
      <c r="U111" s="197">
        <v>249000</v>
      </c>
    </row>
    <row r="112" spans="1:21" s="3" customFormat="1" ht="15.75" thickBot="1" x14ac:dyDescent="0.3">
      <c r="A112" s="55" t="s">
        <v>47</v>
      </c>
      <c r="B112" s="73" t="s">
        <v>93</v>
      </c>
      <c r="C112" s="116">
        <v>50000</v>
      </c>
      <c r="D112" s="180"/>
      <c r="E112" s="180"/>
      <c r="F112" s="180"/>
      <c r="G112" s="138">
        <v>25900</v>
      </c>
      <c r="H112" s="138"/>
      <c r="I112" s="138"/>
      <c r="J112" s="138">
        <v>25900</v>
      </c>
      <c r="K112" s="205">
        <v>50000</v>
      </c>
      <c r="L112" s="246">
        <v>31200</v>
      </c>
      <c r="M112" s="244"/>
      <c r="N112" s="244"/>
      <c r="O112" s="245">
        <v>31200</v>
      </c>
      <c r="P112" s="118">
        <v>50000</v>
      </c>
      <c r="Q112" s="299">
        <v>42500</v>
      </c>
      <c r="R112" s="42"/>
      <c r="S112" s="42"/>
      <c r="T112" s="117">
        <v>42500</v>
      </c>
      <c r="U112" s="118">
        <v>50000</v>
      </c>
    </row>
    <row r="113" spans="1:22" ht="15.75" thickBot="1" x14ac:dyDescent="0.3">
      <c r="A113" s="114" t="s">
        <v>48</v>
      </c>
      <c r="B113" s="323" t="s">
        <v>33</v>
      </c>
      <c r="C113" s="108">
        <v>50000</v>
      </c>
      <c r="D113" s="174"/>
      <c r="E113" s="174"/>
      <c r="F113" s="174"/>
      <c r="G113" s="133">
        <v>37000</v>
      </c>
      <c r="H113" s="133"/>
      <c r="I113" s="133"/>
      <c r="J113" s="133">
        <v>37000</v>
      </c>
      <c r="K113" s="214">
        <v>50000</v>
      </c>
      <c r="L113" s="91">
        <v>39000</v>
      </c>
      <c r="M113" s="92"/>
      <c r="N113" s="92"/>
      <c r="O113" s="93">
        <v>39000</v>
      </c>
      <c r="P113" s="110">
        <v>50000</v>
      </c>
      <c r="Q113" s="302">
        <v>50000</v>
      </c>
      <c r="R113" s="51"/>
      <c r="S113" s="51"/>
      <c r="T113" s="112">
        <v>50000</v>
      </c>
      <c r="U113" s="110">
        <v>50000</v>
      </c>
    </row>
    <row r="114" spans="1:22" ht="15.75" thickBot="1" x14ac:dyDescent="0.3">
      <c r="A114" s="60" t="s">
        <v>49</v>
      </c>
      <c r="B114" s="74" t="s">
        <v>30</v>
      </c>
      <c r="C114" s="110">
        <v>150000</v>
      </c>
      <c r="D114" s="173"/>
      <c r="E114" s="173"/>
      <c r="F114" s="173"/>
      <c r="G114" s="132">
        <v>111000</v>
      </c>
      <c r="H114" s="132"/>
      <c r="I114" s="132"/>
      <c r="J114" s="132">
        <v>111000</v>
      </c>
      <c r="K114" s="213">
        <v>150000</v>
      </c>
      <c r="L114" s="229">
        <v>107100</v>
      </c>
      <c r="M114" s="227"/>
      <c r="N114" s="227"/>
      <c r="O114" s="228">
        <v>107100</v>
      </c>
      <c r="P114" s="108">
        <v>150000</v>
      </c>
      <c r="Q114" s="295">
        <v>145000</v>
      </c>
      <c r="R114" s="50"/>
      <c r="S114" s="50"/>
      <c r="T114" s="111">
        <v>145000</v>
      </c>
      <c r="U114" s="108">
        <v>150000</v>
      </c>
    </row>
    <row r="115" spans="1:22" ht="15.75" thickBot="1" x14ac:dyDescent="0.3">
      <c r="A115" s="33" t="s">
        <v>50</v>
      </c>
      <c r="B115" s="74" t="s">
        <v>26</v>
      </c>
      <c r="C115" s="108">
        <v>20000</v>
      </c>
      <c r="D115" s="174"/>
      <c r="E115" s="174"/>
      <c r="F115" s="174"/>
      <c r="G115" s="133">
        <v>20000</v>
      </c>
      <c r="H115" s="133"/>
      <c r="I115" s="133"/>
      <c r="J115" s="133">
        <v>20000</v>
      </c>
      <c r="K115" s="214">
        <v>20000</v>
      </c>
      <c r="L115" s="316">
        <v>15600</v>
      </c>
      <c r="M115" s="317"/>
      <c r="N115" s="317"/>
      <c r="O115" s="318">
        <v>15600</v>
      </c>
      <c r="P115" s="110">
        <v>25000</v>
      </c>
      <c r="Q115" s="302">
        <v>25000</v>
      </c>
      <c r="R115" s="51"/>
      <c r="S115" s="51"/>
      <c r="T115" s="112">
        <v>25000</v>
      </c>
      <c r="U115" s="110">
        <v>65000</v>
      </c>
    </row>
    <row r="116" spans="1:22" ht="15.75" thickBot="1" x14ac:dyDescent="0.3">
      <c r="A116" s="46" t="s">
        <v>51</v>
      </c>
      <c r="B116" s="49" t="s">
        <v>127</v>
      </c>
      <c r="C116" s="108"/>
      <c r="D116" s="174"/>
      <c r="E116" s="174"/>
      <c r="F116" s="174"/>
      <c r="G116" s="133"/>
      <c r="H116" s="133"/>
      <c r="I116" s="133"/>
      <c r="J116" s="133"/>
      <c r="K116" s="214"/>
      <c r="L116" s="91"/>
      <c r="M116" s="92"/>
      <c r="N116" s="92"/>
      <c r="O116" s="93"/>
      <c r="P116" s="108"/>
      <c r="Q116" s="295"/>
      <c r="R116" s="50"/>
      <c r="S116" s="50"/>
      <c r="T116" s="111"/>
      <c r="U116" s="108">
        <v>50000</v>
      </c>
    </row>
    <row r="117" spans="1:22" ht="15.75" thickBot="1" x14ac:dyDescent="0.3">
      <c r="A117" s="57" t="s">
        <v>52</v>
      </c>
      <c r="B117" s="324" t="s">
        <v>40</v>
      </c>
      <c r="C117" s="108">
        <v>40000</v>
      </c>
      <c r="D117" s="174"/>
      <c r="E117" s="174"/>
      <c r="F117" s="174"/>
      <c r="G117" s="133">
        <v>26600</v>
      </c>
      <c r="H117" s="133"/>
      <c r="I117" s="133"/>
      <c r="J117" s="133">
        <v>26600</v>
      </c>
      <c r="K117" s="214">
        <v>40000</v>
      </c>
      <c r="L117" s="229">
        <v>24900</v>
      </c>
      <c r="M117" s="227"/>
      <c r="N117" s="227"/>
      <c r="O117" s="228">
        <v>24900</v>
      </c>
      <c r="P117" s="192">
        <v>40000</v>
      </c>
      <c r="Q117" s="319">
        <v>34000</v>
      </c>
      <c r="R117" s="100"/>
      <c r="S117" s="100"/>
      <c r="T117" s="159">
        <v>34000</v>
      </c>
      <c r="U117" s="192">
        <v>40000</v>
      </c>
    </row>
    <row r="118" spans="1:22" ht="30.75" thickBot="1" x14ac:dyDescent="0.3">
      <c r="A118" s="58" t="s">
        <v>53</v>
      </c>
      <c r="B118" s="325" t="s">
        <v>66</v>
      </c>
      <c r="C118" s="122">
        <v>50000</v>
      </c>
      <c r="D118" s="177"/>
      <c r="E118" s="177"/>
      <c r="F118" s="177"/>
      <c r="G118" s="135">
        <v>33300</v>
      </c>
      <c r="H118" s="135"/>
      <c r="I118" s="135"/>
      <c r="J118" s="135">
        <v>33300</v>
      </c>
      <c r="K118" s="217">
        <v>50000</v>
      </c>
      <c r="L118" s="234">
        <v>35100</v>
      </c>
      <c r="M118" s="265"/>
      <c r="N118" s="265"/>
      <c r="O118" s="236">
        <v>35100</v>
      </c>
      <c r="P118" s="122">
        <v>50000</v>
      </c>
      <c r="Q118" s="320">
        <v>47500</v>
      </c>
      <c r="R118" s="120"/>
      <c r="S118" s="120"/>
      <c r="T118" s="121">
        <v>47500</v>
      </c>
      <c r="U118" s="122">
        <v>50000</v>
      </c>
    </row>
    <row r="119" spans="1:22" ht="15.75" thickBot="1" x14ac:dyDescent="0.3">
      <c r="A119" s="56" t="s">
        <v>54</v>
      </c>
      <c r="B119" s="74" t="s">
        <v>97</v>
      </c>
      <c r="C119" s="108">
        <v>78700</v>
      </c>
      <c r="D119" s="174"/>
      <c r="E119" s="174"/>
      <c r="F119" s="174"/>
      <c r="G119" s="133">
        <v>46400</v>
      </c>
      <c r="H119" s="133"/>
      <c r="I119" s="133">
        <v>5000</v>
      </c>
      <c r="J119" s="133">
        <v>51400</v>
      </c>
      <c r="K119" s="214">
        <v>99800</v>
      </c>
      <c r="L119" s="223">
        <v>78000</v>
      </c>
      <c r="M119" s="222"/>
      <c r="N119" s="222">
        <v>5000</v>
      </c>
      <c r="O119" s="224">
        <f>SUM(L119:N119)</f>
        <v>83000</v>
      </c>
      <c r="P119" s="190">
        <v>118900</v>
      </c>
      <c r="Q119" s="295">
        <v>77500</v>
      </c>
      <c r="R119" s="50"/>
      <c r="S119" s="50">
        <v>5000</v>
      </c>
      <c r="T119" s="111">
        <v>82500</v>
      </c>
      <c r="U119" s="108">
        <v>81000</v>
      </c>
      <c r="V119" t="s">
        <v>126</v>
      </c>
    </row>
    <row r="120" spans="1:22" ht="15.75" thickBot="1" x14ac:dyDescent="0.3">
      <c r="A120" s="59"/>
      <c r="B120" s="326" t="s">
        <v>6</v>
      </c>
      <c r="C120" s="109">
        <f t="shared" ref="C120" si="0">SUM(C108:C119)</f>
        <v>710613</v>
      </c>
      <c r="D120" s="178"/>
      <c r="E120" s="178"/>
      <c r="F120" s="178"/>
      <c r="G120" s="136">
        <f t="shared" ref="G120:P120" si="1">SUM(G108:G119)</f>
        <v>400000</v>
      </c>
      <c r="H120" s="136">
        <f t="shared" si="1"/>
        <v>20000</v>
      </c>
      <c r="I120" s="136">
        <f t="shared" si="1"/>
        <v>7500</v>
      </c>
      <c r="J120" s="136">
        <f t="shared" si="1"/>
        <v>427500</v>
      </c>
      <c r="K120" s="218">
        <f t="shared" si="1"/>
        <v>628400</v>
      </c>
      <c r="L120" s="241">
        <f t="shared" si="1"/>
        <v>400000</v>
      </c>
      <c r="M120" s="242">
        <f t="shared" si="1"/>
        <v>76000</v>
      </c>
      <c r="N120" s="242">
        <f t="shared" si="1"/>
        <v>5000</v>
      </c>
      <c r="O120" s="243">
        <f t="shared" si="1"/>
        <v>481000</v>
      </c>
      <c r="P120" s="311">
        <f t="shared" si="1"/>
        <v>691626</v>
      </c>
      <c r="Q120" s="313">
        <f>SUM(Q108:Q119)</f>
        <v>520000</v>
      </c>
      <c r="R120" s="314">
        <f>SUM(R108:R119)</f>
        <v>0</v>
      </c>
      <c r="S120" s="314">
        <f>SUM(S108:S119)</f>
        <v>5000</v>
      </c>
      <c r="T120" s="315">
        <f>SUM(T108:T119)</f>
        <v>525000</v>
      </c>
      <c r="U120" s="311">
        <f>SUM(U108:U119)</f>
        <v>1039915</v>
      </c>
    </row>
  </sheetData>
  <mergeCells count="17">
    <mergeCell ref="P89:T89"/>
    <mergeCell ref="P106:T106"/>
    <mergeCell ref="A2:P2"/>
    <mergeCell ref="P7:T7"/>
    <mergeCell ref="P33:T33"/>
    <mergeCell ref="P64:T64"/>
    <mergeCell ref="K106:O106"/>
    <mergeCell ref="K89:O89"/>
    <mergeCell ref="K33:O33"/>
    <mergeCell ref="A3:B3"/>
    <mergeCell ref="C89:J89"/>
    <mergeCell ref="C106:J106"/>
    <mergeCell ref="C33:J33"/>
    <mergeCell ref="K7:O7"/>
    <mergeCell ref="C7:J7"/>
    <mergeCell ref="K64:O64"/>
    <mergeCell ref="C64:J64"/>
  </mergeCells>
  <printOptions horizontalCentered="1"/>
  <pageMargins left="0.25" right="0.25" top="0.75" bottom="0.75" header="0.3" footer="0.3"/>
  <pageSetup paperSize="9" scale="58" fitToHeight="0" orientation="landscape" r:id="rId1"/>
  <headerFooter>
    <oddFooter>&amp;C&amp;P</oddFooter>
  </headerFooter>
  <rowBreaks count="3" manualBreakCount="3">
    <brk id="30" max="23" man="1"/>
    <brk id="62" max="16383" man="1"/>
    <brk id="8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Hrušková</dc:creator>
  <cp:lastModifiedBy>Kateřina Moudrá</cp:lastModifiedBy>
  <cp:lastPrinted>2024-01-31T11:41:48Z</cp:lastPrinted>
  <dcterms:created xsi:type="dcterms:W3CDTF">2014-01-07T09:28:56Z</dcterms:created>
  <dcterms:modified xsi:type="dcterms:W3CDTF">2025-02-05T10:00:18Z</dcterms:modified>
</cp:coreProperties>
</file>