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moudra\Desktop\DOTACE 2025\ZM 2025\01_XX. ZM - PD + ID 2025\ZM_XVII_7_Programové dotace 2025\"/>
    </mc:Choice>
  </mc:AlternateContent>
  <bookViews>
    <workbookView xWindow="240" yWindow="225" windowWidth="21075" windowHeight="985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List1!$A$1:$I$124</definedName>
  </definedNames>
  <calcPr calcId="162913"/>
</workbook>
</file>

<file path=xl/calcChain.xml><?xml version="1.0" encoding="utf-8"?>
<calcChain xmlns="http://schemas.openxmlformats.org/spreadsheetml/2006/main">
  <c r="E78" i="1" l="1"/>
  <c r="F101" i="1" l="1"/>
  <c r="F121" i="1" l="1"/>
  <c r="F55" i="1" l="1"/>
  <c r="E55" i="1" l="1"/>
  <c r="E101" i="1" l="1"/>
  <c r="E121" i="1" l="1"/>
  <c r="F28" i="1" l="1"/>
  <c r="F78" i="1" l="1"/>
  <c r="E28" i="1" l="1"/>
</calcChain>
</file>

<file path=xl/sharedStrings.xml><?xml version="1.0" encoding="utf-8"?>
<sst xmlns="http://schemas.openxmlformats.org/spreadsheetml/2006/main" count="341" uniqueCount="231">
  <si>
    <t>Poř. číslo</t>
  </si>
  <si>
    <t>Název organizace, spolku, sdružení, FO</t>
  </si>
  <si>
    <t>Název projektu, činnosti, akce</t>
  </si>
  <si>
    <t>Žádost org.</t>
  </si>
  <si>
    <t>Návrh komise</t>
  </si>
  <si>
    <t>KULTURA</t>
  </si>
  <si>
    <t>ZÁJMOVÁ ČINNOST</t>
  </si>
  <si>
    <t>IČ</t>
  </si>
  <si>
    <t>SOCIÁLNÍ OBLAST - Minimální síť</t>
  </si>
  <si>
    <t>SPORT</t>
  </si>
  <si>
    <t>DOTYK II, o.p.s.</t>
  </si>
  <si>
    <t>Celkem</t>
  </si>
  <si>
    <t>Pozn.: FO - fyzická osoba</t>
  </si>
  <si>
    <t>FC Kyjov 1919 z.s.</t>
  </si>
  <si>
    <t>FO</t>
  </si>
  <si>
    <t>SOCIÁLNÍ OBLAST - návazné služby</t>
  </si>
  <si>
    <t>HBK Kyjov z.s.</t>
  </si>
  <si>
    <t>Český svaz ochránců přírody Kyjov</t>
  </si>
  <si>
    <t>02314533</t>
  </si>
  <si>
    <t>Centrum pro sluchově postižené  Hodonínsko, o.p.s.</t>
  </si>
  <si>
    <t>Klub maminek Kyjov, z.s.</t>
  </si>
  <si>
    <t>FBC Dragons, z.s.</t>
  </si>
  <si>
    <t>03123901</t>
  </si>
  <si>
    <t>Český svaz včelařů, z.s., základní organizace Kyjov</t>
  </si>
  <si>
    <t>JazzKlub Kyjov, o.s.</t>
  </si>
  <si>
    <t>Malovaný kraj, z.s.</t>
  </si>
  <si>
    <t>Gymnastický a taneční klub Kyjov z.s.</t>
  </si>
  <si>
    <t>Mažoretky KYJOV, z.s.</t>
  </si>
  <si>
    <t>05611652</t>
  </si>
  <si>
    <t>Aeroklub Kyjov z.s.</t>
  </si>
  <si>
    <t>00568881</t>
  </si>
  <si>
    <t>Základní organizace Českého zahrádkářského svazu Kyjov</t>
  </si>
  <si>
    <t>Kulturně-historická společnost Bohuslavice z.s.</t>
  </si>
  <si>
    <t>Český svaz bojovníků za svobodu</t>
  </si>
  <si>
    <t>00442755</t>
  </si>
  <si>
    <t>Hilčer Jiří, Mgr.</t>
  </si>
  <si>
    <t>Nemocnice Kyjov, příspěvková organizace</t>
  </si>
  <si>
    <t>00226912</t>
  </si>
  <si>
    <t>Moravský rybářský svaz, z.s. pobočný spolek Kyjov</t>
  </si>
  <si>
    <t>00557234</t>
  </si>
  <si>
    <t>Tenisový klub Kyjov z.s.</t>
  </si>
  <si>
    <t>Krok Kyjov, z.ú.</t>
  </si>
  <si>
    <t>Základní organizace Českého zahrádkářského svazu Bohuslavice</t>
  </si>
  <si>
    <t>Folklorní sdružení Kyjov, z.s.</t>
  </si>
  <si>
    <t>03816257</t>
  </si>
  <si>
    <t>Charita Kyjov</t>
  </si>
  <si>
    <t>44164114</t>
  </si>
  <si>
    <t>70898936</t>
  </si>
  <si>
    <t>ŠTĚPÁNSKÝ BĚH KYJOV z.s.</t>
  </si>
  <si>
    <t>01365355</t>
  </si>
  <si>
    <t>04721730</t>
  </si>
  <si>
    <t>Educante z.s.</t>
  </si>
  <si>
    <t>Unie ROSKA - reg. org. ROSKA KYJOV, z.p.s.</t>
  </si>
  <si>
    <t>Slovácký soubor Kyjov, z.s.</t>
  </si>
  <si>
    <t>Junák - český skaut, středisko Kyjov, z. s.</t>
  </si>
  <si>
    <t>61742881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</si>
  <si>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</si>
  <si>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</si>
  <si>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</si>
  <si>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</si>
  <si>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</si>
  <si>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</si>
  <si>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</si>
  <si>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</si>
  <si>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</si>
  <si>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</si>
  <si>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</si>
  <si>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</si>
  <si>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</si>
  <si>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</si>
  <si>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</si>
  <si>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</si>
  <si>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</si>
  <si>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</si>
  <si>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</si>
  <si>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</si>
  <si>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Centrum pro rodinu a sociální péči Hodonín, z.s.</t>
  </si>
  <si>
    <r>
      <t xml:space="preserve">Oddíl atletiky - sluchově postižení </t>
    </r>
    <r>
      <rPr>
        <sz val="11"/>
        <rFont val="Calibri"/>
        <family val="2"/>
        <charset val="238"/>
        <scheme val="minor"/>
      </rPr>
      <t>z.s.</t>
    </r>
  </si>
  <si>
    <t>ART mlýn, z.s.</t>
  </si>
  <si>
    <t xml:space="preserve">Návrh komise </t>
  </si>
  <si>
    <r>
      <t>Pozn.:</t>
    </r>
    <r>
      <rPr>
        <sz val="11"/>
        <color rgb="FF92D050"/>
        <rFont val="Calibri"/>
        <family val="2"/>
        <charset val="238"/>
        <scheme val="minor"/>
      </rPr>
      <t xml:space="preserve"> </t>
    </r>
  </si>
  <si>
    <t>Český svaz chovatelů, z.s., Základní organizace Kyjov</t>
  </si>
  <si>
    <t>Tetky z Kyjova, spolek</t>
  </si>
  <si>
    <t>Vyslúžilci, z.s.</t>
  </si>
  <si>
    <t>Diecézní charita Brno, Oblastní charita Hodonín</t>
  </si>
  <si>
    <t>70284849</t>
  </si>
  <si>
    <t>OPONA, z.s.</t>
  </si>
  <si>
    <t>CK DACOM PHARMA KYJOV, z.s.</t>
  </si>
  <si>
    <t>TJ Sokol Bohuslavice z.s.</t>
  </si>
  <si>
    <t>YMCA SKAUT</t>
  </si>
  <si>
    <t>Smíšený pěvecký sbor Carmina vocum Kyjov z.s.</t>
  </si>
  <si>
    <t>06818013</t>
  </si>
  <si>
    <t>Charita Strážnice</t>
  </si>
  <si>
    <t>Masarykovo muzeum v Hodoníně, příspěvková organizace</t>
  </si>
  <si>
    <t>00090352</t>
  </si>
  <si>
    <t>Karate Klub Kyjov, z.s.</t>
  </si>
  <si>
    <t>Mužský pěvecký sbor Něčičáci, z.s.</t>
  </si>
  <si>
    <t>07518331</t>
  </si>
  <si>
    <t>Bilíček Zbyněk</t>
  </si>
  <si>
    <t>44990260</t>
  </si>
  <si>
    <t>Aerobic Centrum Kyjov, z.s.</t>
  </si>
  <si>
    <t>27032426</t>
  </si>
  <si>
    <t>ESPEDIENTE, z.s.</t>
  </si>
  <si>
    <t>08734038</t>
  </si>
  <si>
    <t>Pohybová akademie Kyjov z.s.</t>
  </si>
  <si>
    <t>08533890</t>
  </si>
  <si>
    <t>Svaz tělesně postižených v České republice z.s. místní organizace Kyjov</t>
  </si>
  <si>
    <t>Kyjograf z.s.</t>
  </si>
  <si>
    <t>09352058</t>
  </si>
  <si>
    <t>Domácí hospicová služba - Domácí hospic David</t>
  </si>
  <si>
    <t>Kontaktní centrum - víceúčelová drogová služba</t>
  </si>
  <si>
    <t>NZDM, klub Bárka</t>
  </si>
  <si>
    <t>Občanská poradna</t>
  </si>
  <si>
    <t>Stacionář Vlaštovka</t>
  </si>
  <si>
    <t>KČT, odbor Kyjovsko</t>
  </si>
  <si>
    <t>Sociální rehabilitace</t>
  </si>
  <si>
    <t>Tlumočnické služby</t>
  </si>
  <si>
    <t>Provoz a činnost ROSKY KYJOV z.p.s.</t>
  </si>
  <si>
    <t>Odborné sociální poradenství</t>
  </si>
  <si>
    <t>Sociálně aktivizační služby pro rodiny s dětmi</t>
  </si>
  <si>
    <t>Sjednocená organizace nevidomých a slabozrakých České republiky, zapsaný spolek, OO Kyjov</t>
  </si>
  <si>
    <t>Kotva, sociálně terapeutická dílna, Strážnice</t>
  </si>
  <si>
    <t>Středisko výchovné péče Hodonín</t>
  </si>
  <si>
    <t>Charitní pečovatelská služba Šardice</t>
  </si>
  <si>
    <t>Charitní pečovatelská služba Ždánice</t>
  </si>
  <si>
    <t>Nízkoprahové denní centrum Hodonín</t>
  </si>
  <si>
    <t>Noclehárna pro lidi bez přístřeší Hodonín</t>
  </si>
  <si>
    <t>Diagnostický ústav Brno,  středisko výchovné péče a základní škola, Brno, Hlinky 140</t>
  </si>
  <si>
    <t>00567256</t>
  </si>
  <si>
    <t>Podpora dětí a mládeže v celoroční činnosti v Aerobic Centru Kyjov</t>
  </si>
  <si>
    <t>Asociace malých debrujárů České republiky, spolek</t>
  </si>
  <si>
    <t xml:space="preserve">Výstava papírových modelů Pohár kyjovské radnice </t>
  </si>
  <si>
    <t>Mateřská škola, základní škola, praktická škola a dětský domov Kyjov, příspěvková organizace</t>
  </si>
  <si>
    <t>VOC Kyjov, z.s.</t>
  </si>
  <si>
    <t>17249261</t>
  </si>
  <si>
    <t>SH ČMS - Sbor dobrovolných hasičů Kyjov</t>
  </si>
  <si>
    <t>63455641</t>
  </si>
  <si>
    <t>Sportovní akademie Kyjov z.s.</t>
  </si>
  <si>
    <t>09924515</t>
  </si>
  <si>
    <t>Podpora neziskové činnosti souboru Tetky z Kyjova, propagace města Kyjova a regionu Slovácko, materiálové a technické zajištění projektu</t>
  </si>
  <si>
    <t xml:space="preserve">Komorní orchestr města Kyjova </t>
  </si>
  <si>
    <t>AVZO TSČ p. s. Kyjov</t>
  </si>
  <si>
    <t>Celoroční činnost organizace v oblasti sportu</t>
  </si>
  <si>
    <t>Podpora činnosti VOC Kyjov</t>
  </si>
  <si>
    <t>Otevřené sklepy Kyjovska, Galerie rulandských vín v ČR, Otevírání svatomartinských a mladých vín</t>
  </si>
  <si>
    <t>OPONA - celoroční činnost</t>
  </si>
  <si>
    <t>TJ Jiskra Kyjov, z.s.</t>
  </si>
  <si>
    <t>Turnaje pro žáky kyjovských základních škol, pro sluchově postižené žáky a činnost oddílu</t>
  </si>
  <si>
    <t>Podpora sportovní činnosti mažoretek Dejna Kyjov</t>
  </si>
  <si>
    <t>Mužský pěvecký sbor Chlapi z Boršova, z.s.</t>
  </si>
  <si>
    <t>19988940</t>
  </si>
  <si>
    <t>Celoroční činnost Mužského pěveckého sboru Chlapi z Boršova, z.s.</t>
  </si>
  <si>
    <t>Celoroční činnost Slováckého souboru Kyjov, z.s.</t>
  </si>
  <si>
    <t>Pravidelná činnost Pohybové akademie Kyjov z.s.</t>
  </si>
  <si>
    <t xml:space="preserve">Celoroční činnost </t>
  </si>
  <si>
    <t>Pravidelné setkávání dětí a jejich maminek a tatínků na mateřské dovolené</t>
  </si>
  <si>
    <t>Podpora celoroční činnosti florbalového klubu FBC Dragons</t>
  </si>
  <si>
    <t>Celoroční činnost vč. údržby</t>
  </si>
  <si>
    <t>Podpora celoroční činnosti spolku Junák - český skaut v Kyjově</t>
  </si>
  <si>
    <t>Podpora činnosti Českého svazu ochránců přírody Kyjov</t>
  </si>
  <si>
    <t>Seznam žádostí o dotace z rozpočtu města Kyjova v roce 2025 podané v rámci dotačních programů  k 13. 12. 2024</t>
  </si>
  <si>
    <t>Educante, z.s.</t>
  </si>
  <si>
    <t>02351081</t>
  </si>
  <si>
    <t xml:space="preserve">Charitní pečovatelská služba </t>
  </si>
  <si>
    <t>Global Partner Péče, z.ú.</t>
  </si>
  <si>
    <t>Odlehčovací služby pro obyvatele ORP Kyjov</t>
  </si>
  <si>
    <t>09903046</t>
  </si>
  <si>
    <t>TAJV, z.s.</t>
  </si>
  <si>
    <t>09287094</t>
  </si>
  <si>
    <t>Polášek Zdeněk, Ing.</t>
  </si>
  <si>
    <t>Junák - český skaut, okres Hodonín, z.s.</t>
  </si>
  <si>
    <t>PAHOP, Zdravotní ústav paliativní a hospicové péče, z.ú.</t>
  </si>
  <si>
    <t>04977408</t>
  </si>
  <si>
    <t>00542776</t>
  </si>
  <si>
    <t>Památník Oldřicha Pechala a Svatopluka Štulíře - Vřesovice, z.s.</t>
  </si>
  <si>
    <t>Podpora celoroční činnosti spolku</t>
  </si>
  <si>
    <t>Velký letecký den Aeroklubu Kyjov, Výcvik mladých plachtařů v bezmotorovém létání</t>
  </si>
  <si>
    <t xml:space="preserve">Podpora činnosti AVZO </t>
  </si>
  <si>
    <t>Na kole regionem kyjovského Slovácka MCZ 32. ročník -  Slovácký kros a celoroční činnost klubu v roce 2025</t>
  </si>
  <si>
    <t>Systematická podpora činnosti FC Kyjov 1919 z.s. v roce 2025</t>
  </si>
  <si>
    <t xml:space="preserve">Podpora činnosti </t>
  </si>
  <si>
    <t xml:space="preserve">Pořádání turistických akcí </t>
  </si>
  <si>
    <t>Celoroční činnost Karate Klubu Kyjov, z.s., reprezentace města Kyjova v oblasti sportu, pořádání soutěží karate</t>
  </si>
  <si>
    <t>Koordinační průprava dětí a mládeže od 2 let hravou formou</t>
  </si>
  <si>
    <t>63. ročník Štěpánského běhu v Kyjově</t>
  </si>
  <si>
    <t>TAJV Open v Kyjově - 2025</t>
  </si>
  <si>
    <t>Celoroční tréninková a soutěžní činnost skupin dětí a mládeže a 33. ročník Přeboru Kyjova v tenisu žactva a dorostu "O pohár města Kyjova"</t>
  </si>
  <si>
    <t>Podpora sportovní činnosti TJ Jiskra Kyjov v roce 2025</t>
  </si>
  <si>
    <t>Zajištění činnosti TJ Sokol Bohuslavice z.s. a oddílu kopané mužů</t>
  </si>
  <si>
    <t>Historické dny na mlýně 2025</t>
  </si>
  <si>
    <t>překročena max. výše dotace</t>
  </si>
  <si>
    <t>Cech kyjovských vinařů, z.s.</t>
  </si>
  <si>
    <t>Kyjov - dobré místo pro život s handicapem</t>
  </si>
  <si>
    <t>Pietní akt k uctění památky 33 obětí kyjovské Heydrichiády</t>
  </si>
  <si>
    <r>
      <t>DNS Kyjovánek I. + CM Kyjovánek a Dětské kočovné divadlo + hudebně dramatický projekt Suchý Jazz</t>
    </r>
    <r>
      <rPr>
        <sz val="11"/>
        <rFont val="Calibri"/>
        <family val="2"/>
        <charset val="238"/>
      </rPr>
      <t xml:space="preserve"> - celoroční činnost</t>
    </r>
  </si>
  <si>
    <t>Pořádání koncertů v roce 2025</t>
  </si>
  <si>
    <t>Jazz v kostce XV, XXVI. Hello Jazz Weekend</t>
  </si>
  <si>
    <t>Podpora kulturní akce Výběr z bobulí 2025</t>
  </si>
  <si>
    <t>Podpora činnosti KOMK pro rok 2025</t>
  </si>
  <si>
    <t>Vydávání časopisu Malovaný kraj v roce 2025</t>
  </si>
  <si>
    <t>Kulturně-vzdělávací akce ve Vlastivědném muzeu Kyjov</t>
  </si>
  <si>
    <t>Celoroční činnost</t>
  </si>
  <si>
    <t>Narajama 2025 - celoroční činnost</t>
  </si>
  <si>
    <t>Něčičáci v Nětčicích (časosběrný dokumentární film o MPS Něčičáci)</t>
  </si>
  <si>
    <t>Debrujáři v Kyjově 2025</t>
  </si>
  <si>
    <t>Uspořádání 10. oblastní a 21. okresní výstavy zvířat mladých chovatelů, místní výstavy K, H, D, E a ukázky králičího hopu, okresní olympiády mladých chovatelů v Kyjově a provoz klubovny na Lidické ulici</t>
  </si>
  <si>
    <t>Provozní činnost</t>
  </si>
  <si>
    <t xml:space="preserve">Výstava ovoce, zeleniny a květin, oprava budovy zahrádkářů, oprava moštárny a pálenice, adventní a vánoční vazba, Josefský košt, odborné přednášky, odborné zájezdy </t>
  </si>
  <si>
    <t>Výcvikové a vzdělávací centrum pro děti a mládež "VN Moštěnice"</t>
  </si>
  <si>
    <t>Na červenou, stát.</t>
  </si>
  <si>
    <t>Podpora činnosti kroužku Mladých hasičů Dráčci Kyjov v roce 2025</t>
  </si>
  <si>
    <t>Oprava elektroinstalace na skautské chatové základně</t>
  </si>
  <si>
    <t>Raná péče 2025</t>
  </si>
  <si>
    <t>Domov pro matky s dětmi Hodonín</t>
  </si>
  <si>
    <t>Charitní sociálněprávní poradna</t>
  </si>
  <si>
    <t>Podpora rodin v ORP Kyjov 2025</t>
  </si>
  <si>
    <t>Podpora prorodinných aktivit 2025</t>
  </si>
  <si>
    <t>Dobrovolnické centrum, Terapeutická komunita, Program následné péče</t>
  </si>
  <si>
    <t>Sociální lůžka</t>
  </si>
  <si>
    <t>Zajištění zdravotnického materiálu při ošetřování občanů</t>
  </si>
  <si>
    <t>Podpora návazných služeb v sociální oblasti zrakově postižených občanů vedoucí k jejich integraci do běžného života</t>
  </si>
  <si>
    <t>Podpora činnosti pěveckého smíšeného sboru CV</t>
  </si>
  <si>
    <t>neoprávněný žadatel</t>
  </si>
  <si>
    <t>ŽL na pořádání kultur. produkcí</t>
  </si>
  <si>
    <t>Narajama z.s.</t>
  </si>
  <si>
    <t>2. žádost</t>
  </si>
  <si>
    <t xml:space="preserve">Činnost folklorního souboru Vyslúžilci </t>
  </si>
  <si>
    <t xml:space="preserve">Filmový festival Kyjograf 2025 </t>
  </si>
  <si>
    <t>Bohuslavice známé i neznámé XI</t>
  </si>
  <si>
    <t>nad 250.000 Kč schválené Zastupitelstvem města Kyjova na . zasedání dne  2025</t>
  </si>
  <si>
    <t xml:space="preserve">do 250.000 Kč schválené Radou města Kyjova na 71. jednání dne 7. 4.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</si>
</sst>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B0F0"/>
      <name val="Calibri"/>
      <family val="2"/>
      <charset val="238"/>
    </font>
    <font>
      <sz val="11"/>
      <color rgb="FF92D05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Font="1" applyAlignment="1">
      <alignment horizontal="center"/>
    </xf>
    <xf numFmtId="0" fontId="0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quotePrefix="1" applyNumberFormat="1"/>
    <xf numFmtId="0" fontId="0" fillId="0" borderId="6" xfId="0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8" xfId="0" applyBorder="1"/>
    <xf numFmtId="3" fontId="0" fillId="0" borderId="10" xfId="0" applyNumberFormat="1" applyBorder="1" applyAlignment="1">
      <alignment vertical="center"/>
    </xf>
    <xf numFmtId="0" fontId="0" fillId="2" borderId="1" xfId="0" applyFill="1" applyBorder="1"/>
    <xf numFmtId="0" fontId="7" fillId="2" borderId="2" xfId="0" applyFont="1" applyFill="1" applyBorder="1"/>
    <xf numFmtId="49" fontId="0" fillId="2" borderId="2" xfId="0" applyNumberFormat="1" applyFill="1" applyBorder="1"/>
    <xf numFmtId="0" fontId="0" fillId="2" borderId="3" xfId="0" applyFill="1" applyBorder="1"/>
    <xf numFmtId="3" fontId="7" fillId="2" borderId="4" xfId="0" applyNumberFormat="1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0" fillId="0" borderId="8" xfId="0" applyBorder="1" applyAlignment="1">
      <alignment vertical="center" wrapText="1"/>
    </xf>
    <xf numFmtId="3" fontId="6" fillId="0" borderId="10" xfId="0" applyNumberFormat="1" applyFont="1" applyFill="1" applyBorder="1" applyAlignment="1"/>
    <xf numFmtId="3" fontId="6" fillId="0" borderId="10" xfId="0" applyNumberFormat="1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49" fontId="0" fillId="0" borderId="6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3" fontId="0" fillId="0" borderId="19" xfId="0" applyNumberFormat="1" applyBorder="1" applyAlignment="1">
      <alignment vertical="center"/>
    </xf>
    <xf numFmtId="3" fontId="0" fillId="0" borderId="10" xfId="0" applyNumberFormat="1" applyBorder="1" applyAlignment="1">
      <alignment horizontal="right" vertical="center"/>
    </xf>
    <xf numFmtId="3" fontId="6" fillId="0" borderId="14" xfId="0" applyNumberFormat="1" applyFont="1" applyFill="1" applyBorder="1" applyAlignment="1">
      <alignment horizontal="right" vertical="center"/>
    </xf>
    <xf numFmtId="0" fontId="0" fillId="0" borderId="5" xfId="0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7" fillId="2" borderId="2" xfId="0" quotePrefix="1" applyNumberFormat="1" applyFont="1" applyFill="1" applyBorder="1"/>
    <xf numFmtId="0" fontId="7" fillId="2" borderId="3" xfId="0" applyFont="1" applyFill="1" applyBorder="1" applyAlignment="1">
      <alignment vertical="center" wrapText="1"/>
    </xf>
    <xf numFmtId="3" fontId="7" fillId="2" borderId="4" xfId="0" applyNumberFormat="1" applyFont="1" applyFill="1" applyBorder="1" applyAlignment="1">
      <alignment vertical="center"/>
    </xf>
    <xf numFmtId="3" fontId="7" fillId="2" borderId="20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wrapText="1"/>
    </xf>
    <xf numFmtId="3" fontId="8" fillId="0" borderId="10" xfId="0" applyNumberFormat="1" applyFont="1" applyFill="1" applyBorder="1" applyAlignment="1">
      <alignment vertical="center"/>
    </xf>
    <xf numFmtId="3" fontId="8" fillId="0" borderId="10" xfId="0" applyNumberFormat="1" applyFont="1" applyFill="1" applyBorder="1" applyAlignment="1">
      <alignment horizontal="right" vertical="center"/>
    </xf>
    <xf numFmtId="0" fontId="8" fillId="0" borderId="6" xfId="0" applyFont="1" applyBorder="1"/>
    <xf numFmtId="0" fontId="8" fillId="0" borderId="8" xfId="0" applyFont="1" applyBorder="1"/>
    <xf numFmtId="3" fontId="8" fillId="0" borderId="10" xfId="0" applyNumberFormat="1" applyFont="1" applyBorder="1"/>
    <xf numFmtId="0" fontId="6" fillId="0" borderId="6" xfId="0" applyFont="1" applyBorder="1" applyAlignment="1">
      <alignment vertical="center"/>
    </xf>
    <xf numFmtId="0" fontId="8" fillId="0" borderId="8" xfId="0" applyFont="1" applyFill="1" applyBorder="1" applyAlignment="1">
      <alignment horizontal="left"/>
    </xf>
    <xf numFmtId="3" fontId="8" fillId="0" borderId="10" xfId="0" applyNumberFormat="1" applyFont="1" applyFill="1" applyBorder="1" applyAlignment="1"/>
    <xf numFmtId="0" fontId="6" fillId="0" borderId="8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3" fontId="8" fillId="0" borderId="10" xfId="0" applyNumberFormat="1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8" xfId="0" applyFont="1" applyBorder="1"/>
    <xf numFmtId="3" fontId="6" fillId="0" borderId="10" xfId="0" applyNumberFormat="1" applyFont="1" applyBorder="1"/>
    <xf numFmtId="0" fontId="6" fillId="0" borderId="8" xfId="0" applyFont="1" applyBorder="1" applyAlignment="1">
      <alignment vertical="center" wrapText="1"/>
    </xf>
    <xf numFmtId="3" fontId="6" fillId="0" borderId="10" xfId="0" applyNumberFormat="1" applyFont="1" applyBorder="1" applyAlignment="1">
      <alignment vertical="center"/>
    </xf>
    <xf numFmtId="49" fontId="6" fillId="0" borderId="6" xfId="0" applyNumberFormat="1" applyFont="1" applyBorder="1"/>
    <xf numFmtId="0" fontId="6" fillId="0" borderId="13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vertical="center"/>
    </xf>
    <xf numFmtId="3" fontId="0" fillId="0" borderId="14" xfId="0" applyNumberFormat="1" applyBorder="1" applyAlignment="1">
      <alignment horizontal="right" vertical="center"/>
    </xf>
    <xf numFmtId="3" fontId="0" fillId="0" borderId="10" xfId="0" applyNumberForma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49" fontId="7" fillId="2" borderId="2" xfId="0" applyNumberFormat="1" applyFont="1" applyFill="1" applyBorder="1"/>
    <xf numFmtId="0" fontId="7" fillId="2" borderId="3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3" fontId="8" fillId="0" borderId="14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49" fontId="6" fillId="0" borderId="0" xfId="0" applyNumberFormat="1" applyFont="1" applyFill="1"/>
    <xf numFmtId="3" fontId="0" fillId="0" borderId="0" xfId="0" applyNumberFormat="1" applyFill="1"/>
    <xf numFmtId="0" fontId="7" fillId="2" borderId="3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vertical="center"/>
    </xf>
    <xf numFmtId="3" fontId="0" fillId="0" borderId="9" xfId="0" applyNumberFormat="1" applyBorder="1"/>
    <xf numFmtId="3" fontId="6" fillId="3" borderId="14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vertical="center"/>
    </xf>
    <xf numFmtId="0" fontId="0" fillId="3" borderId="0" xfId="0" applyFill="1"/>
    <xf numFmtId="0" fontId="6" fillId="0" borderId="11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8" xfId="0" applyBorder="1" applyAlignment="1">
      <alignment vertical="center"/>
    </xf>
    <xf numFmtId="0" fontId="8" fillId="0" borderId="8" xfId="0" applyFont="1" applyFill="1" applyBorder="1" applyAlignment="1">
      <alignment horizontal="left" vertical="center"/>
    </xf>
    <xf numFmtId="3" fontId="6" fillId="3" borderId="14" xfId="0" applyNumberFormat="1" applyFont="1" applyFill="1" applyBorder="1" applyAlignment="1">
      <alignment horizontal="right" vertical="center"/>
    </xf>
    <xf numFmtId="49" fontId="8" fillId="0" borderId="12" xfId="0" applyNumberFormat="1" applyFont="1" applyFill="1" applyBorder="1" applyAlignment="1">
      <alignment vertical="center"/>
    </xf>
    <xf numFmtId="49" fontId="6" fillId="0" borderId="12" xfId="0" applyNumberFormat="1" applyFont="1" applyFill="1" applyBorder="1" applyAlignment="1">
      <alignment vertical="center"/>
    </xf>
    <xf numFmtId="3" fontId="6" fillId="0" borderId="10" xfId="0" applyNumberFormat="1" applyFont="1" applyFill="1" applyBorder="1"/>
    <xf numFmtId="3" fontId="8" fillId="0" borderId="10" xfId="0" applyNumberFormat="1" applyFont="1" applyFill="1" applyBorder="1"/>
    <xf numFmtId="49" fontId="6" fillId="3" borderId="12" xfId="0" applyNumberFormat="1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left" vertical="center"/>
    </xf>
    <xf numFmtId="0" fontId="8" fillId="0" borderId="6" xfId="0" applyFont="1" applyFill="1" applyBorder="1"/>
    <xf numFmtId="0" fontId="6" fillId="0" borderId="6" xfId="0" applyFont="1" applyFill="1" applyBorder="1"/>
    <xf numFmtId="0" fontId="6" fillId="0" borderId="6" xfId="0" applyFont="1" applyFill="1" applyBorder="1" applyAlignment="1">
      <alignment horizontal="left" vertical="center"/>
    </xf>
    <xf numFmtId="49" fontId="6" fillId="3" borderId="12" xfId="0" applyNumberFormat="1" applyFont="1" applyFill="1" applyBorder="1" applyAlignment="1">
      <alignment horizontal="left" vertical="center"/>
    </xf>
    <xf numFmtId="49" fontId="6" fillId="3" borderId="12" xfId="0" applyNumberFormat="1" applyFont="1" applyFill="1" applyBorder="1" applyAlignment="1">
      <alignment vertical="center"/>
    </xf>
    <xf numFmtId="0" fontId="6" fillId="3" borderId="13" xfId="0" applyFont="1" applyFill="1" applyBorder="1" applyAlignment="1">
      <alignment vertical="center" wrapText="1"/>
    </xf>
    <xf numFmtId="3" fontId="6" fillId="3" borderId="14" xfId="0" applyNumberFormat="1" applyFont="1" applyFill="1" applyBorder="1" applyAlignment="1">
      <alignment vertical="center"/>
    </xf>
    <xf numFmtId="0" fontId="0" fillId="0" borderId="0" xfId="0" applyFont="1" applyAlignment="1">
      <alignment wrapText="1"/>
    </xf>
    <xf numFmtId="0" fontId="6" fillId="3" borderId="13" xfId="0" applyFont="1" applyFill="1" applyBorder="1" applyAlignment="1">
      <alignment wrapText="1"/>
    </xf>
    <xf numFmtId="0" fontId="6" fillId="0" borderId="8" xfId="0" applyFont="1" applyBorder="1" applyAlignment="1">
      <alignment vertical="center"/>
    </xf>
    <xf numFmtId="3" fontId="6" fillId="3" borderId="10" xfId="0" applyNumberFormat="1" applyFont="1" applyFill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vertical="center" wrapText="1"/>
    </xf>
    <xf numFmtId="3" fontId="6" fillId="3" borderId="19" xfId="0" applyNumberFormat="1" applyFont="1" applyFill="1" applyBorder="1" applyAlignment="1">
      <alignment vertical="center"/>
    </xf>
    <xf numFmtId="49" fontId="6" fillId="0" borderId="12" xfId="0" quotePrefix="1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3" fontId="6" fillId="0" borderId="14" xfId="0" applyNumberFormat="1" applyFont="1" applyBorder="1" applyAlignment="1">
      <alignment vertical="center"/>
    </xf>
    <xf numFmtId="0" fontId="6" fillId="0" borderId="8" xfId="0" applyFont="1" applyFill="1" applyBorder="1" applyAlignment="1">
      <alignment wrapText="1"/>
    </xf>
    <xf numFmtId="0" fontId="6" fillId="0" borderId="8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wrapText="1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6" xfId="0" applyFill="1" applyBorder="1"/>
    <xf numFmtId="0" fontId="6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wrapText="1"/>
    </xf>
    <xf numFmtId="3" fontId="8" fillId="3" borderId="10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6" fillId="0" borderId="8" xfId="0" applyFont="1" applyBorder="1" applyAlignment="1">
      <alignment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6" fillId="3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8" fillId="0" borderId="10" xfId="0" applyNumberFormat="1" applyFont="1" applyBorder="1" applyAlignment="1">
      <alignment horizontal="right" vertical="center"/>
    </xf>
    <xf numFmtId="3" fontId="6" fillId="3" borderId="10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7"/>
  <sheetViews>
    <sheetView tabSelected="1" zoomScaleNormal="100" workbookViewId="0">
      <selection activeCell="G10" sqref="G10"/>
    </sheetView>
  </sheetViews>
  <sheetFormatPr defaultRowHeight="15" x14ac:dyDescent="0.25"/>
  <cols>
    <col min="2" max="2" width="59.28515625" customWidth="1"/>
    <col min="3" max="3" width="8.85546875" style="2" customWidth="1"/>
    <col min="4" max="4" width="61" customWidth="1"/>
    <col min="5" max="6" width="14.7109375" customWidth="1"/>
  </cols>
  <sheetData>
    <row r="2" spans="1:6" ht="18.75" x14ac:dyDescent="0.3">
      <c r="A2" s="161" t="s">
        <v>160</v>
      </c>
      <c r="B2" s="161"/>
      <c r="C2" s="161"/>
      <c r="D2" s="161"/>
      <c r="E2" s="161"/>
      <c r="F2" s="161"/>
    </row>
    <row r="3" spans="1:6" ht="15.75" x14ac:dyDescent="0.25">
      <c r="A3" s="162" t="s">
        <v>230</v>
      </c>
      <c r="B3" s="162"/>
      <c r="C3" s="162"/>
      <c r="D3" s="162"/>
      <c r="E3" s="162"/>
      <c r="F3" s="162"/>
    </row>
    <row r="4" spans="1:6" ht="15.75" x14ac:dyDescent="0.25">
      <c r="A4" s="163" t="s">
        <v>229</v>
      </c>
      <c r="B4" s="163"/>
      <c r="C4" s="163"/>
      <c r="D4" s="163"/>
      <c r="E4" s="163"/>
      <c r="F4" s="163"/>
    </row>
    <row r="5" spans="1:6" ht="18" x14ac:dyDescent="0.25">
      <c r="A5" s="1"/>
    </row>
    <row r="6" spans="1:6" ht="18" x14ac:dyDescent="0.25">
      <c r="A6" s="1" t="s">
        <v>9</v>
      </c>
    </row>
    <row r="7" spans="1:6" ht="15.75" thickBot="1" x14ac:dyDescent="0.3"/>
    <row r="8" spans="1:6" s="6" customFormat="1" ht="15.75" thickBot="1" x14ac:dyDescent="0.3">
      <c r="A8" s="88" t="s">
        <v>0</v>
      </c>
      <c r="B8" s="25" t="s">
        <v>1</v>
      </c>
      <c r="C8" s="87" t="s">
        <v>7</v>
      </c>
      <c r="D8" s="86" t="s">
        <v>2</v>
      </c>
      <c r="E8" s="25" t="s">
        <v>3</v>
      </c>
      <c r="F8" s="25" t="s">
        <v>4</v>
      </c>
    </row>
    <row r="9" spans="1:6" s="6" customFormat="1" ht="30" x14ac:dyDescent="0.25">
      <c r="A9" s="105" t="s">
        <v>56</v>
      </c>
      <c r="B9" s="137" t="s">
        <v>100</v>
      </c>
      <c r="C9" s="110" t="s">
        <v>103</v>
      </c>
      <c r="D9" s="84" t="s">
        <v>129</v>
      </c>
      <c r="E9" s="85">
        <v>360000</v>
      </c>
      <c r="F9" s="85">
        <v>200000</v>
      </c>
    </row>
    <row r="10" spans="1:6" s="6" customFormat="1" ht="30" x14ac:dyDescent="0.25">
      <c r="A10" s="105" t="s">
        <v>57</v>
      </c>
      <c r="B10" s="138" t="s">
        <v>29</v>
      </c>
      <c r="C10" s="111" t="s">
        <v>30</v>
      </c>
      <c r="D10" s="74" t="s">
        <v>176</v>
      </c>
      <c r="E10" s="42">
        <v>80000</v>
      </c>
      <c r="F10" s="42">
        <v>35000</v>
      </c>
    </row>
    <row r="11" spans="1:6" s="6" customFormat="1" x14ac:dyDescent="0.25">
      <c r="A11" s="23" t="s">
        <v>58</v>
      </c>
      <c r="B11" s="116" t="s">
        <v>141</v>
      </c>
      <c r="C11" s="55">
        <v>49939335</v>
      </c>
      <c r="D11" s="59" t="s">
        <v>177</v>
      </c>
      <c r="E11" s="60">
        <v>440100</v>
      </c>
      <c r="F11" s="54">
        <v>180000</v>
      </c>
    </row>
    <row r="12" spans="1:6" s="6" customFormat="1" ht="30" x14ac:dyDescent="0.25">
      <c r="A12" s="24" t="s">
        <v>59</v>
      </c>
      <c r="B12" s="139" t="s">
        <v>87</v>
      </c>
      <c r="C12" s="75">
        <v>61743291</v>
      </c>
      <c r="D12" s="52" t="s">
        <v>178</v>
      </c>
      <c r="E12" s="53">
        <v>420000</v>
      </c>
      <c r="F12" s="54">
        <v>240000</v>
      </c>
    </row>
    <row r="13" spans="1:6" s="6" customFormat="1" x14ac:dyDescent="0.25">
      <c r="A13" s="24" t="s">
        <v>60</v>
      </c>
      <c r="B13" s="139" t="s">
        <v>21</v>
      </c>
      <c r="C13" s="99" t="s">
        <v>22</v>
      </c>
      <c r="D13" s="108" t="s">
        <v>156</v>
      </c>
      <c r="E13" s="53">
        <v>750000</v>
      </c>
      <c r="F13" s="54">
        <v>350000</v>
      </c>
    </row>
    <row r="14" spans="1:6" s="6" customFormat="1" x14ac:dyDescent="0.25">
      <c r="A14" s="24" t="s">
        <v>61</v>
      </c>
      <c r="B14" s="139" t="s">
        <v>13</v>
      </c>
      <c r="C14" s="51">
        <v>26673207</v>
      </c>
      <c r="D14" s="108" t="s">
        <v>179</v>
      </c>
      <c r="E14" s="53">
        <v>800000</v>
      </c>
      <c r="F14" s="54">
        <v>490000</v>
      </c>
    </row>
    <row r="15" spans="1:6" s="6" customFormat="1" x14ac:dyDescent="0.25">
      <c r="A15" s="24" t="s">
        <v>62</v>
      </c>
      <c r="B15" s="139" t="s">
        <v>26</v>
      </c>
      <c r="C15" s="51">
        <v>22707956</v>
      </c>
      <c r="D15" s="66" t="s">
        <v>180</v>
      </c>
      <c r="E15" s="53">
        <v>430000</v>
      </c>
      <c r="F15" s="54">
        <v>200000</v>
      </c>
    </row>
    <row r="16" spans="1:6" s="6" customFormat="1" x14ac:dyDescent="0.25">
      <c r="A16" s="24" t="s">
        <v>63</v>
      </c>
      <c r="B16" s="139" t="s">
        <v>16</v>
      </c>
      <c r="C16" s="50">
        <v>28556950</v>
      </c>
      <c r="D16" s="52" t="s">
        <v>142</v>
      </c>
      <c r="E16" s="53">
        <v>330000</v>
      </c>
      <c r="F16" s="54">
        <v>110000</v>
      </c>
    </row>
    <row r="17" spans="1:6" s="6" customFormat="1" x14ac:dyDescent="0.25">
      <c r="A17" s="24" t="s">
        <v>64</v>
      </c>
      <c r="B17" s="64" t="s">
        <v>114</v>
      </c>
      <c r="C17" s="58">
        <v>72545356</v>
      </c>
      <c r="D17" s="61" t="s">
        <v>181</v>
      </c>
      <c r="E17" s="30">
        <v>25000</v>
      </c>
      <c r="F17" s="37">
        <v>10000</v>
      </c>
    </row>
    <row r="18" spans="1:6" s="6" customFormat="1" ht="30" x14ac:dyDescent="0.25">
      <c r="A18" s="24" t="s">
        <v>65</v>
      </c>
      <c r="B18" s="139" t="s">
        <v>95</v>
      </c>
      <c r="C18" s="50">
        <v>27009343</v>
      </c>
      <c r="D18" s="52" t="s">
        <v>182</v>
      </c>
      <c r="E18" s="53">
        <v>550000</v>
      </c>
      <c r="F18" s="54">
        <v>240000</v>
      </c>
    </row>
    <row r="19" spans="1:6" s="6" customFormat="1" x14ac:dyDescent="0.25">
      <c r="A19" s="24" t="s">
        <v>66</v>
      </c>
      <c r="B19" s="151" t="s">
        <v>27</v>
      </c>
      <c r="C19" s="152" t="s">
        <v>28</v>
      </c>
      <c r="D19" s="52" t="s">
        <v>148</v>
      </c>
      <c r="E19" s="53">
        <v>321000</v>
      </c>
      <c r="F19" s="54">
        <v>120000</v>
      </c>
    </row>
    <row r="20" spans="1:6" s="6" customFormat="1" ht="30" x14ac:dyDescent="0.25">
      <c r="A20" s="24" t="s">
        <v>67</v>
      </c>
      <c r="B20" s="140" t="s">
        <v>77</v>
      </c>
      <c r="C20" s="13">
        <v>68684771</v>
      </c>
      <c r="D20" s="61" t="s">
        <v>147</v>
      </c>
      <c r="E20" s="30">
        <v>49000</v>
      </c>
      <c r="F20" s="37">
        <v>20000</v>
      </c>
    </row>
    <row r="21" spans="1:6" s="6" customFormat="1" x14ac:dyDescent="0.25">
      <c r="A21" s="24" t="s">
        <v>68</v>
      </c>
      <c r="B21" s="64" t="s">
        <v>104</v>
      </c>
      <c r="C21" s="77" t="s">
        <v>105</v>
      </c>
      <c r="D21" s="61" t="s">
        <v>153</v>
      </c>
      <c r="E21" s="30">
        <v>145000</v>
      </c>
      <c r="F21" s="37">
        <v>100000</v>
      </c>
    </row>
    <row r="22" spans="1:6" s="6" customFormat="1" x14ac:dyDescent="0.25">
      <c r="A22" s="23" t="s">
        <v>69</v>
      </c>
      <c r="B22" s="117" t="s">
        <v>137</v>
      </c>
      <c r="C22" s="73" t="s">
        <v>138</v>
      </c>
      <c r="D22" s="27" t="s">
        <v>183</v>
      </c>
      <c r="E22" s="29">
        <v>102500</v>
      </c>
      <c r="F22" s="37">
        <v>45000</v>
      </c>
    </row>
    <row r="23" spans="1:6" s="6" customFormat="1" x14ac:dyDescent="0.25">
      <c r="A23" s="23" t="s">
        <v>70</v>
      </c>
      <c r="B23" s="117" t="s">
        <v>48</v>
      </c>
      <c r="C23" s="73" t="s">
        <v>49</v>
      </c>
      <c r="D23" s="27" t="s">
        <v>184</v>
      </c>
      <c r="E23" s="29">
        <v>30000</v>
      </c>
      <c r="F23" s="37">
        <v>30000</v>
      </c>
    </row>
    <row r="24" spans="1:6" s="6" customFormat="1" x14ac:dyDescent="0.25">
      <c r="A24" s="23" t="s">
        <v>71</v>
      </c>
      <c r="B24" s="117" t="s">
        <v>167</v>
      </c>
      <c r="C24" s="73" t="s">
        <v>168</v>
      </c>
      <c r="D24" s="27" t="s">
        <v>185</v>
      </c>
      <c r="E24" s="29">
        <v>30000</v>
      </c>
      <c r="F24" s="37">
        <v>0</v>
      </c>
    </row>
    <row r="25" spans="1:6" s="6" customFormat="1" ht="45" x14ac:dyDescent="0.25">
      <c r="A25" s="24" t="s">
        <v>72</v>
      </c>
      <c r="B25" s="64" t="s">
        <v>40</v>
      </c>
      <c r="C25" s="58">
        <v>49939688</v>
      </c>
      <c r="D25" s="61" t="s">
        <v>186</v>
      </c>
      <c r="E25" s="126">
        <v>180000</v>
      </c>
      <c r="F25" s="37">
        <v>110000</v>
      </c>
    </row>
    <row r="26" spans="1:6" s="6" customFormat="1" x14ac:dyDescent="0.25">
      <c r="A26" s="24" t="s">
        <v>73</v>
      </c>
      <c r="B26" s="139" t="s">
        <v>146</v>
      </c>
      <c r="C26" s="50">
        <v>44163941</v>
      </c>
      <c r="D26" s="52" t="s">
        <v>187</v>
      </c>
      <c r="E26" s="150">
        <v>800000</v>
      </c>
      <c r="F26" s="54">
        <v>490000</v>
      </c>
    </row>
    <row r="27" spans="1:6" s="6" customFormat="1" ht="15.75" thickBot="1" x14ac:dyDescent="0.3">
      <c r="A27" s="24" t="s">
        <v>74</v>
      </c>
      <c r="B27" s="64" t="s">
        <v>88</v>
      </c>
      <c r="C27" s="58">
        <v>48846988</v>
      </c>
      <c r="D27" s="61" t="s">
        <v>188</v>
      </c>
      <c r="E27" s="126">
        <v>52000</v>
      </c>
      <c r="F27" s="37">
        <v>30000</v>
      </c>
    </row>
    <row r="28" spans="1:6" ht="15.75" thickBot="1" x14ac:dyDescent="0.3">
      <c r="A28" s="45"/>
      <c r="B28" s="18" t="s">
        <v>11</v>
      </c>
      <c r="C28" s="46"/>
      <c r="D28" s="47"/>
      <c r="E28" s="48">
        <f>SUM(E9:E27)</f>
        <v>5894600</v>
      </c>
      <c r="F28" s="44">
        <f>SUM(F9:F27)</f>
        <v>3000000</v>
      </c>
    </row>
    <row r="29" spans="1:6" x14ac:dyDescent="0.25">
      <c r="A29" s="22"/>
      <c r="C29" s="11"/>
      <c r="D29" s="8"/>
      <c r="E29" s="7"/>
      <c r="F29" s="7"/>
    </row>
    <row r="30" spans="1:6" x14ac:dyDescent="0.25">
      <c r="E30" s="4"/>
      <c r="F30" s="4"/>
    </row>
    <row r="31" spans="1:6" x14ac:dyDescent="0.25">
      <c r="E31" s="4"/>
      <c r="F31" s="4"/>
    </row>
    <row r="32" spans="1:6" ht="18" x14ac:dyDescent="0.25">
      <c r="A32" s="1" t="s">
        <v>5</v>
      </c>
      <c r="F32" s="4"/>
    </row>
    <row r="33" spans="1:8" ht="15.75" customHeight="1" thickBot="1" x14ac:dyDescent="0.3">
      <c r="A33" s="1"/>
      <c r="F33" s="4"/>
    </row>
    <row r="34" spans="1:8" s="6" customFormat="1" ht="15.75" thickBot="1" x14ac:dyDescent="0.3">
      <c r="A34" s="89" t="s">
        <v>0</v>
      </c>
      <c r="B34" s="25" t="s">
        <v>1</v>
      </c>
      <c r="C34" s="87" t="s">
        <v>7</v>
      </c>
      <c r="D34" s="25" t="s">
        <v>2</v>
      </c>
      <c r="E34" s="33" t="s">
        <v>3</v>
      </c>
      <c r="F34" s="34" t="s">
        <v>4</v>
      </c>
    </row>
    <row r="35" spans="1:8" ht="15" customHeight="1" x14ac:dyDescent="0.25">
      <c r="A35" s="32" t="s">
        <v>56</v>
      </c>
      <c r="B35" s="64" t="s">
        <v>78</v>
      </c>
      <c r="C35" s="58">
        <v>22871675</v>
      </c>
      <c r="D35" s="71" t="s">
        <v>189</v>
      </c>
      <c r="E35" s="72">
        <v>30800</v>
      </c>
      <c r="F35" s="16">
        <v>20000</v>
      </c>
    </row>
    <row r="36" spans="1:8" ht="30" x14ac:dyDescent="0.25">
      <c r="A36" s="67" t="s">
        <v>57</v>
      </c>
      <c r="B36" s="64" t="s">
        <v>191</v>
      </c>
      <c r="C36" s="58">
        <v>27019039</v>
      </c>
      <c r="D36" s="71" t="s">
        <v>144</v>
      </c>
      <c r="E36" s="30">
        <v>170000</v>
      </c>
      <c r="F36" s="16">
        <v>100000</v>
      </c>
      <c r="G36" s="62" t="s">
        <v>190</v>
      </c>
    </row>
    <row r="37" spans="1:8" ht="30" x14ac:dyDescent="0.25">
      <c r="A37" s="67" t="s">
        <v>58</v>
      </c>
      <c r="B37" s="64" t="s">
        <v>43</v>
      </c>
      <c r="C37" s="77" t="s">
        <v>44</v>
      </c>
      <c r="D37" s="71" t="s">
        <v>194</v>
      </c>
      <c r="E37" s="72">
        <v>150000</v>
      </c>
      <c r="F37" s="72">
        <v>150000</v>
      </c>
      <c r="G37" s="94"/>
      <c r="H37" s="94"/>
    </row>
    <row r="38" spans="1:8" ht="15" customHeight="1" x14ac:dyDescent="0.25">
      <c r="A38" s="67" t="s">
        <v>59</v>
      </c>
      <c r="B38" s="64" t="s">
        <v>35</v>
      </c>
      <c r="C38" s="65" t="s">
        <v>14</v>
      </c>
      <c r="D38" s="71" t="s">
        <v>195</v>
      </c>
      <c r="E38" s="72">
        <v>99800</v>
      </c>
      <c r="F38" s="72">
        <v>0</v>
      </c>
      <c r="G38" t="s">
        <v>223</v>
      </c>
    </row>
    <row r="39" spans="1:8" ht="15" customHeight="1" x14ac:dyDescent="0.25">
      <c r="A39" s="67" t="s">
        <v>60</v>
      </c>
      <c r="B39" s="64" t="s">
        <v>24</v>
      </c>
      <c r="C39" s="58">
        <v>22906134</v>
      </c>
      <c r="D39" s="71" t="s">
        <v>196</v>
      </c>
      <c r="E39" s="72">
        <v>150000</v>
      </c>
      <c r="F39" s="72">
        <v>100000</v>
      </c>
    </row>
    <row r="40" spans="1:8" x14ac:dyDescent="0.25">
      <c r="A40" s="67" t="s">
        <v>61</v>
      </c>
      <c r="B40" s="64" t="s">
        <v>140</v>
      </c>
      <c r="C40" s="58">
        <v>22727710</v>
      </c>
      <c r="D40" s="71" t="s">
        <v>198</v>
      </c>
      <c r="E40" s="72">
        <v>32000</v>
      </c>
      <c r="F40" s="72">
        <v>30000</v>
      </c>
    </row>
    <row r="41" spans="1:8" ht="15" customHeight="1" x14ac:dyDescent="0.25">
      <c r="A41" s="67" t="s">
        <v>62</v>
      </c>
      <c r="B41" s="64" t="s">
        <v>32</v>
      </c>
      <c r="C41" s="65">
        <v>26681285</v>
      </c>
      <c r="D41" s="71" t="s">
        <v>228</v>
      </c>
      <c r="E41" s="72">
        <v>25100</v>
      </c>
      <c r="F41" s="72">
        <v>25000</v>
      </c>
    </row>
    <row r="42" spans="1:8" ht="15" customHeight="1" x14ac:dyDescent="0.25">
      <c r="A42" s="67" t="s">
        <v>63</v>
      </c>
      <c r="B42" s="64" t="s">
        <v>107</v>
      </c>
      <c r="C42" s="127" t="s">
        <v>108</v>
      </c>
      <c r="D42" s="71" t="s">
        <v>227</v>
      </c>
      <c r="E42" s="72">
        <v>120000</v>
      </c>
      <c r="F42" s="72">
        <v>105000</v>
      </c>
    </row>
    <row r="43" spans="1:8" s="6" customFormat="1" x14ac:dyDescent="0.25">
      <c r="A43" s="67" t="s">
        <v>64</v>
      </c>
      <c r="B43" s="64" t="s">
        <v>25</v>
      </c>
      <c r="C43" s="58">
        <v>27010511</v>
      </c>
      <c r="D43" s="39" t="s">
        <v>199</v>
      </c>
      <c r="E43" s="30">
        <v>25000</v>
      </c>
      <c r="F43" s="37">
        <v>12000</v>
      </c>
    </row>
    <row r="44" spans="1:8" s="6" customFormat="1" x14ac:dyDescent="0.25">
      <c r="A44" s="67" t="s">
        <v>65</v>
      </c>
      <c r="B44" s="64" t="s">
        <v>93</v>
      </c>
      <c r="C44" s="77" t="s">
        <v>94</v>
      </c>
      <c r="D44" s="38" t="s">
        <v>200</v>
      </c>
      <c r="E44" s="30">
        <v>50000</v>
      </c>
      <c r="F44" s="37">
        <v>35000</v>
      </c>
    </row>
    <row r="45" spans="1:8" s="6" customFormat="1" x14ac:dyDescent="0.25">
      <c r="A45" s="67" t="s">
        <v>66</v>
      </c>
      <c r="B45" s="64" t="s">
        <v>149</v>
      </c>
      <c r="C45" s="77" t="s">
        <v>150</v>
      </c>
      <c r="D45" s="39" t="s">
        <v>151</v>
      </c>
      <c r="E45" s="30">
        <v>40000</v>
      </c>
      <c r="F45" s="37">
        <v>38000</v>
      </c>
    </row>
    <row r="46" spans="1:8" s="6" customFormat="1" x14ac:dyDescent="0.25">
      <c r="A46" s="67" t="s">
        <v>67</v>
      </c>
      <c r="B46" s="64" t="s">
        <v>96</v>
      </c>
      <c r="C46" s="77" t="s">
        <v>97</v>
      </c>
      <c r="D46" s="39" t="s">
        <v>201</v>
      </c>
      <c r="E46" s="30">
        <v>93000</v>
      </c>
      <c r="F46" s="37">
        <v>40000</v>
      </c>
    </row>
    <row r="47" spans="1:8" s="6" customFormat="1" x14ac:dyDescent="0.25">
      <c r="A47" s="67" t="s">
        <v>68</v>
      </c>
      <c r="B47" s="64" t="s">
        <v>224</v>
      </c>
      <c r="C47" s="77" t="s">
        <v>162</v>
      </c>
      <c r="D47" s="39" t="s">
        <v>202</v>
      </c>
      <c r="E47" s="30">
        <v>85000</v>
      </c>
      <c r="F47" s="37">
        <v>20000</v>
      </c>
    </row>
    <row r="48" spans="1:8" ht="15" customHeight="1" x14ac:dyDescent="0.25">
      <c r="A48" s="67" t="s">
        <v>69</v>
      </c>
      <c r="B48" s="117" t="s">
        <v>86</v>
      </c>
      <c r="C48" s="58">
        <v>70891036</v>
      </c>
      <c r="D48" s="71" t="s">
        <v>145</v>
      </c>
      <c r="E48" s="72">
        <v>58000</v>
      </c>
      <c r="F48" s="72">
        <v>40000</v>
      </c>
    </row>
    <row r="49" spans="1:8" ht="15" customHeight="1" x14ac:dyDescent="0.25">
      <c r="A49" s="67" t="s">
        <v>70</v>
      </c>
      <c r="B49" s="117" t="s">
        <v>174</v>
      </c>
      <c r="C49" s="77">
        <v>21170711</v>
      </c>
      <c r="D49" s="71" t="s">
        <v>193</v>
      </c>
      <c r="E49" s="72">
        <v>30000</v>
      </c>
      <c r="F49" s="72">
        <v>0</v>
      </c>
      <c r="G49" t="s">
        <v>222</v>
      </c>
    </row>
    <row r="50" spans="1:8" ht="15" customHeight="1" x14ac:dyDescent="0.25">
      <c r="A50" s="67" t="s">
        <v>71</v>
      </c>
      <c r="B50" s="117" t="s">
        <v>169</v>
      </c>
      <c r="C50" s="65" t="s">
        <v>14</v>
      </c>
      <c r="D50" s="71" t="s">
        <v>203</v>
      </c>
      <c r="E50" s="72">
        <v>144000</v>
      </c>
      <c r="F50" s="72">
        <v>50000</v>
      </c>
    </row>
    <row r="51" spans="1:8" x14ac:dyDescent="0.25">
      <c r="A51" s="67" t="s">
        <v>72</v>
      </c>
      <c r="B51" s="117" t="s">
        <v>53</v>
      </c>
      <c r="C51" s="58">
        <v>48842907</v>
      </c>
      <c r="D51" s="71" t="s">
        <v>152</v>
      </c>
      <c r="E51" s="72">
        <v>150000</v>
      </c>
      <c r="F51" s="72">
        <v>150000</v>
      </c>
    </row>
    <row r="52" spans="1:8" x14ac:dyDescent="0.25">
      <c r="A52" s="67" t="s">
        <v>73</v>
      </c>
      <c r="B52" s="118" t="s">
        <v>90</v>
      </c>
      <c r="C52" s="77" t="s">
        <v>91</v>
      </c>
      <c r="D52" s="71" t="s">
        <v>221</v>
      </c>
      <c r="E52" s="72">
        <v>32000</v>
      </c>
      <c r="F52" s="72">
        <v>30000</v>
      </c>
    </row>
    <row r="53" spans="1:8" ht="45" x14ac:dyDescent="0.25">
      <c r="A53" s="67" t="s">
        <v>74</v>
      </c>
      <c r="B53" s="64" t="s">
        <v>82</v>
      </c>
      <c r="C53" s="58">
        <v>27023419</v>
      </c>
      <c r="D53" s="71" t="s">
        <v>139</v>
      </c>
      <c r="E53" s="72">
        <v>25000</v>
      </c>
      <c r="F53" s="72">
        <v>25000</v>
      </c>
    </row>
    <row r="54" spans="1:8" ht="15.75" thickBot="1" x14ac:dyDescent="0.3">
      <c r="A54" s="32" t="s">
        <v>75</v>
      </c>
      <c r="B54" s="141" t="s">
        <v>83</v>
      </c>
      <c r="C54" s="14">
        <v>22842110</v>
      </c>
      <c r="D54" s="28" t="s">
        <v>226</v>
      </c>
      <c r="E54" s="16">
        <v>49000</v>
      </c>
      <c r="F54" s="16">
        <v>30000</v>
      </c>
      <c r="G54" s="104"/>
      <c r="H54" s="104"/>
    </row>
    <row r="55" spans="1:8" ht="15" customHeight="1" thickBot="1" x14ac:dyDescent="0.3">
      <c r="A55" s="80"/>
      <c r="B55" s="18" t="s">
        <v>11</v>
      </c>
      <c r="C55" s="18"/>
      <c r="D55" s="98"/>
      <c r="E55" s="21">
        <f>SUM(E35:E54)</f>
        <v>1558700</v>
      </c>
      <c r="F55" s="21">
        <f>SUM(F35:F54)</f>
        <v>1000000</v>
      </c>
    </row>
    <row r="56" spans="1:8" ht="15" customHeight="1" x14ac:dyDescent="0.25">
      <c r="A56" s="5"/>
      <c r="C56"/>
      <c r="D56" s="10"/>
      <c r="E56" s="4"/>
      <c r="F56" s="4"/>
    </row>
    <row r="57" spans="1:8" ht="15" customHeight="1" x14ac:dyDescent="0.25">
      <c r="A57" t="s">
        <v>12</v>
      </c>
      <c r="C57"/>
      <c r="D57" s="9"/>
      <c r="E57" s="4"/>
      <c r="F57" s="4"/>
    </row>
    <row r="58" spans="1:8" ht="15" customHeight="1" x14ac:dyDescent="0.25">
      <c r="A58" s="5"/>
      <c r="C58"/>
      <c r="D58" s="9"/>
      <c r="E58" s="4"/>
      <c r="F58" s="4"/>
    </row>
    <row r="59" spans="1:8" ht="18" x14ac:dyDescent="0.25">
      <c r="A59" s="1" t="s">
        <v>6</v>
      </c>
      <c r="F59" s="4"/>
    </row>
    <row r="60" spans="1:8" ht="15.75" thickBot="1" x14ac:dyDescent="0.3">
      <c r="F60" s="4"/>
    </row>
    <row r="61" spans="1:8" s="6" customFormat="1" ht="15.75" thickBot="1" x14ac:dyDescent="0.3">
      <c r="A61" s="88" t="s">
        <v>0</v>
      </c>
      <c r="B61" s="25" t="s">
        <v>1</v>
      </c>
      <c r="C61" s="87" t="s">
        <v>7</v>
      </c>
      <c r="D61" s="88" t="s">
        <v>2</v>
      </c>
      <c r="E61" s="25" t="s">
        <v>3</v>
      </c>
      <c r="F61" s="26" t="s">
        <v>4</v>
      </c>
    </row>
    <row r="62" spans="1:8" x14ac:dyDescent="0.25">
      <c r="A62" s="31" t="s">
        <v>56</v>
      </c>
      <c r="B62" s="142" t="s">
        <v>130</v>
      </c>
      <c r="C62" s="13">
        <v>46271066</v>
      </c>
      <c r="D62" s="28" t="s">
        <v>204</v>
      </c>
      <c r="E62" s="16">
        <v>40000</v>
      </c>
      <c r="F62" s="16">
        <v>18000</v>
      </c>
    </row>
    <row r="63" spans="1:8" x14ac:dyDescent="0.25">
      <c r="A63" s="32" t="s">
        <v>57</v>
      </c>
      <c r="B63" s="140" t="s">
        <v>98</v>
      </c>
      <c r="C63" s="14" t="s">
        <v>14</v>
      </c>
      <c r="D63" s="107" t="s">
        <v>131</v>
      </c>
      <c r="E63" s="16">
        <v>19000</v>
      </c>
      <c r="F63" s="16">
        <v>10000</v>
      </c>
    </row>
    <row r="64" spans="1:8" x14ac:dyDescent="0.25">
      <c r="A64" s="32" t="s">
        <v>58</v>
      </c>
      <c r="B64" s="140" t="s">
        <v>33</v>
      </c>
      <c r="C64" s="35" t="s">
        <v>34</v>
      </c>
      <c r="D64" s="28" t="s">
        <v>157</v>
      </c>
      <c r="E64" s="16">
        <v>50000</v>
      </c>
      <c r="F64" s="16">
        <v>14000</v>
      </c>
    </row>
    <row r="65" spans="1:9" ht="60" x14ac:dyDescent="0.25">
      <c r="A65" s="67" t="s">
        <v>59</v>
      </c>
      <c r="B65" s="64" t="s">
        <v>81</v>
      </c>
      <c r="C65" s="77" t="s">
        <v>47</v>
      </c>
      <c r="D65" s="71" t="s">
        <v>205</v>
      </c>
      <c r="E65" s="72">
        <v>75000</v>
      </c>
      <c r="F65" s="72">
        <v>47000</v>
      </c>
    </row>
    <row r="66" spans="1:9" x14ac:dyDescent="0.25">
      <c r="A66" s="32" t="s">
        <v>60</v>
      </c>
      <c r="B66" s="64" t="s">
        <v>17</v>
      </c>
      <c r="C66" s="77" t="s">
        <v>18</v>
      </c>
      <c r="D66" s="71" t="s">
        <v>159</v>
      </c>
      <c r="E66" s="72">
        <v>62000</v>
      </c>
      <c r="F66" s="16">
        <v>39000</v>
      </c>
    </row>
    <row r="67" spans="1:9" x14ac:dyDescent="0.25">
      <c r="A67" s="32" t="s">
        <v>61</v>
      </c>
      <c r="B67" s="64" t="s">
        <v>23</v>
      </c>
      <c r="C67" s="128">
        <v>70435570</v>
      </c>
      <c r="D67" s="71" t="s">
        <v>206</v>
      </c>
      <c r="E67" s="72">
        <v>15000</v>
      </c>
      <c r="F67" s="16">
        <v>13000</v>
      </c>
    </row>
    <row r="68" spans="1:9" x14ac:dyDescent="0.25">
      <c r="A68" s="32" t="s">
        <v>62</v>
      </c>
      <c r="B68" s="64" t="s">
        <v>170</v>
      </c>
      <c r="C68" s="77" t="s">
        <v>173</v>
      </c>
      <c r="D68" s="71" t="s">
        <v>197</v>
      </c>
      <c r="E68" s="72">
        <v>15000</v>
      </c>
      <c r="F68" s="16">
        <v>7000</v>
      </c>
    </row>
    <row r="69" spans="1:9" x14ac:dyDescent="0.25">
      <c r="A69" s="32" t="s">
        <v>63</v>
      </c>
      <c r="B69" s="64" t="s">
        <v>54</v>
      </c>
      <c r="C69" s="77" t="s">
        <v>55</v>
      </c>
      <c r="D69" s="71" t="s">
        <v>158</v>
      </c>
      <c r="E69" s="72">
        <v>60000</v>
      </c>
      <c r="F69" s="16">
        <v>41000</v>
      </c>
    </row>
    <row r="70" spans="1:9" ht="30" x14ac:dyDescent="0.25">
      <c r="A70" s="32" t="s">
        <v>64</v>
      </c>
      <c r="B70" s="64" t="s">
        <v>20</v>
      </c>
      <c r="C70" s="58">
        <v>26545527</v>
      </c>
      <c r="D70" s="71" t="s">
        <v>155</v>
      </c>
      <c r="E70" s="72">
        <v>80000</v>
      </c>
      <c r="F70" s="16">
        <v>36000</v>
      </c>
      <c r="G70" s="104"/>
      <c r="H70" s="104"/>
      <c r="I70" s="104"/>
    </row>
    <row r="71" spans="1:9" x14ac:dyDescent="0.25">
      <c r="A71" s="32" t="s">
        <v>65</v>
      </c>
      <c r="B71" s="143" t="s">
        <v>38</v>
      </c>
      <c r="C71" s="77" t="s">
        <v>39</v>
      </c>
      <c r="D71" s="71" t="s">
        <v>208</v>
      </c>
      <c r="E71" s="72">
        <v>52000</v>
      </c>
      <c r="F71" s="16">
        <v>29000</v>
      </c>
    </row>
    <row r="72" spans="1:9" ht="30" x14ac:dyDescent="0.25">
      <c r="A72" s="32" t="s">
        <v>66</v>
      </c>
      <c r="B72" s="144" t="s">
        <v>132</v>
      </c>
      <c r="C72" s="127" t="s">
        <v>85</v>
      </c>
      <c r="D72" s="71" t="s">
        <v>209</v>
      </c>
      <c r="E72" s="72">
        <v>10000</v>
      </c>
      <c r="F72" s="16">
        <v>5000</v>
      </c>
    </row>
    <row r="73" spans="1:9" x14ac:dyDescent="0.25">
      <c r="A73" s="32" t="s">
        <v>67</v>
      </c>
      <c r="B73" s="144" t="s">
        <v>135</v>
      </c>
      <c r="C73" s="127" t="s">
        <v>136</v>
      </c>
      <c r="D73" s="71" t="s">
        <v>210</v>
      </c>
      <c r="E73" s="72">
        <v>30000</v>
      </c>
      <c r="F73" s="16">
        <v>23000</v>
      </c>
    </row>
    <row r="74" spans="1:9" x14ac:dyDescent="0.25">
      <c r="A74" s="32" t="s">
        <v>68</v>
      </c>
      <c r="B74" s="144" t="s">
        <v>133</v>
      </c>
      <c r="C74" s="127" t="s">
        <v>134</v>
      </c>
      <c r="D74" s="71" t="s">
        <v>143</v>
      </c>
      <c r="E74" s="72">
        <v>50000</v>
      </c>
      <c r="F74" s="16">
        <v>25000</v>
      </c>
    </row>
    <row r="75" spans="1:9" x14ac:dyDescent="0.25">
      <c r="A75" s="32" t="s">
        <v>69</v>
      </c>
      <c r="B75" s="143" t="s">
        <v>89</v>
      </c>
      <c r="C75" s="58">
        <v>26532859</v>
      </c>
      <c r="D75" s="71" t="s">
        <v>211</v>
      </c>
      <c r="E75" s="72">
        <v>27000</v>
      </c>
      <c r="F75" s="16">
        <v>20000</v>
      </c>
    </row>
    <row r="76" spans="1:9" x14ac:dyDescent="0.25">
      <c r="A76" s="32" t="s">
        <v>70</v>
      </c>
      <c r="B76" s="144" t="s">
        <v>42</v>
      </c>
      <c r="C76" s="58">
        <v>66610214</v>
      </c>
      <c r="D76" s="71" t="s">
        <v>154</v>
      </c>
      <c r="E76" s="72">
        <v>46500</v>
      </c>
      <c r="F76" s="72">
        <v>24000</v>
      </c>
    </row>
    <row r="77" spans="1:9" ht="45.75" thickBot="1" x14ac:dyDescent="0.3">
      <c r="A77" s="76" t="s">
        <v>71</v>
      </c>
      <c r="B77" s="145" t="s">
        <v>31</v>
      </c>
      <c r="C77" s="129">
        <v>46937064</v>
      </c>
      <c r="D77" s="130" t="s">
        <v>207</v>
      </c>
      <c r="E77" s="131">
        <v>76000</v>
      </c>
      <c r="F77" s="40">
        <v>49000</v>
      </c>
    </row>
    <row r="78" spans="1:9" ht="15.75" thickBot="1" x14ac:dyDescent="0.3">
      <c r="A78" s="80"/>
      <c r="B78" s="102" t="s">
        <v>11</v>
      </c>
      <c r="C78" s="103"/>
      <c r="D78" s="47"/>
      <c r="E78" s="48">
        <f>SUM(E62:E77)</f>
        <v>707500</v>
      </c>
      <c r="F78" s="21">
        <f>SUM(F62:F77)</f>
        <v>400000</v>
      </c>
    </row>
    <row r="79" spans="1:9" ht="15" customHeight="1" x14ac:dyDescent="0.25">
      <c r="A79" s="5"/>
      <c r="C79"/>
      <c r="D79" s="3"/>
      <c r="E79" s="4"/>
      <c r="F79" s="4"/>
    </row>
    <row r="80" spans="1:9" ht="15" customHeight="1" x14ac:dyDescent="0.25">
      <c r="A80" t="s">
        <v>12</v>
      </c>
      <c r="C80"/>
      <c r="D80" s="3"/>
      <c r="E80" s="4"/>
      <c r="F80" s="4"/>
    </row>
    <row r="81" spans="1:9" ht="15" customHeight="1" x14ac:dyDescent="0.25">
      <c r="A81" s="5"/>
      <c r="C81"/>
      <c r="D81" s="3"/>
      <c r="E81" s="4"/>
      <c r="F81" s="4"/>
    </row>
    <row r="82" spans="1:9" ht="18" x14ac:dyDescent="0.25">
      <c r="A82" s="1" t="s">
        <v>8</v>
      </c>
      <c r="F82" s="4"/>
    </row>
    <row r="83" spans="1:9" ht="15.75" thickBot="1" x14ac:dyDescent="0.3">
      <c r="F83" s="4"/>
    </row>
    <row r="84" spans="1:9" s="6" customFormat="1" ht="15.75" thickBot="1" x14ac:dyDescent="0.3">
      <c r="A84" s="91" t="s">
        <v>0</v>
      </c>
      <c r="B84" s="92" t="s">
        <v>1</v>
      </c>
      <c r="C84" s="93" t="s">
        <v>7</v>
      </c>
      <c r="D84" s="91" t="s">
        <v>2</v>
      </c>
      <c r="E84" s="92" t="s">
        <v>3</v>
      </c>
      <c r="F84" s="155" t="s">
        <v>79</v>
      </c>
    </row>
    <row r="85" spans="1:9" x14ac:dyDescent="0.25">
      <c r="A85" s="36" t="s">
        <v>56</v>
      </c>
      <c r="B85" s="146" t="s">
        <v>76</v>
      </c>
      <c r="C85" s="12">
        <v>69722595</v>
      </c>
      <c r="D85" s="15" t="s">
        <v>113</v>
      </c>
      <c r="E85" s="100">
        <v>25500</v>
      </c>
      <c r="F85" s="156">
        <v>20100</v>
      </c>
      <c r="G85" s="94"/>
      <c r="H85" s="94"/>
      <c r="I85" s="94"/>
    </row>
    <row r="86" spans="1:9" x14ac:dyDescent="0.25">
      <c r="A86" s="67" t="s">
        <v>57</v>
      </c>
      <c r="B86" s="117" t="s">
        <v>19</v>
      </c>
      <c r="C86" s="68">
        <v>29365007</v>
      </c>
      <c r="D86" s="69" t="s">
        <v>115</v>
      </c>
      <c r="E86" s="70">
        <v>129300</v>
      </c>
      <c r="F86" s="157">
        <v>129300</v>
      </c>
    </row>
    <row r="87" spans="1:9" x14ac:dyDescent="0.25">
      <c r="A87" s="67" t="s">
        <v>58</v>
      </c>
      <c r="B87" s="117" t="s">
        <v>19</v>
      </c>
      <c r="C87" s="68">
        <v>29365007</v>
      </c>
      <c r="D87" s="69" t="s">
        <v>116</v>
      </c>
      <c r="E87" s="70">
        <v>86800</v>
      </c>
      <c r="F87" s="157">
        <v>86800</v>
      </c>
    </row>
    <row r="88" spans="1:9" x14ac:dyDescent="0.25">
      <c r="A88" s="67" t="s">
        <v>59</v>
      </c>
      <c r="B88" s="116" t="s">
        <v>84</v>
      </c>
      <c r="C88" s="55">
        <v>44990260</v>
      </c>
      <c r="D88" s="56" t="s">
        <v>123</v>
      </c>
      <c r="E88" s="113">
        <v>480100</v>
      </c>
      <c r="F88" s="158">
        <v>480100</v>
      </c>
      <c r="G88" s="4"/>
    </row>
    <row r="89" spans="1:9" x14ac:dyDescent="0.25">
      <c r="A89" s="67" t="s">
        <v>60</v>
      </c>
      <c r="B89" s="116" t="s">
        <v>84</v>
      </c>
      <c r="C89" s="55">
        <v>44990260</v>
      </c>
      <c r="D89" s="56" t="s">
        <v>124</v>
      </c>
      <c r="E89" s="113">
        <v>889400</v>
      </c>
      <c r="F89" s="158">
        <v>889400</v>
      </c>
      <c r="G89" s="4"/>
    </row>
    <row r="90" spans="1:9" x14ac:dyDescent="0.25">
      <c r="A90" s="67" t="s">
        <v>61</v>
      </c>
      <c r="B90" s="117" t="s">
        <v>84</v>
      </c>
      <c r="C90" s="68">
        <v>44990260</v>
      </c>
      <c r="D90" s="69" t="s">
        <v>125</v>
      </c>
      <c r="E90" s="112">
        <v>14200</v>
      </c>
      <c r="F90" s="157">
        <v>14200</v>
      </c>
      <c r="G90" s="4"/>
    </row>
    <row r="91" spans="1:9" x14ac:dyDescent="0.25">
      <c r="A91" s="67" t="s">
        <v>62</v>
      </c>
      <c r="B91" s="117" t="s">
        <v>84</v>
      </c>
      <c r="C91" s="68">
        <v>44990260</v>
      </c>
      <c r="D91" s="69" t="s">
        <v>126</v>
      </c>
      <c r="E91" s="112">
        <v>21700</v>
      </c>
      <c r="F91" s="157">
        <v>21700</v>
      </c>
      <c r="G91" s="4"/>
    </row>
    <row r="92" spans="1:9" x14ac:dyDescent="0.25">
      <c r="A92" s="67" t="s">
        <v>63</v>
      </c>
      <c r="B92" s="117" t="s">
        <v>10</v>
      </c>
      <c r="C92" s="68">
        <v>29277817</v>
      </c>
      <c r="D92" s="69" t="s">
        <v>212</v>
      </c>
      <c r="E92" s="70">
        <v>55000</v>
      </c>
      <c r="F92" s="159">
        <v>0</v>
      </c>
      <c r="G92" s="97" t="s">
        <v>222</v>
      </c>
      <c r="H92" s="94"/>
      <c r="I92" s="94"/>
    </row>
    <row r="93" spans="1:9" x14ac:dyDescent="0.25">
      <c r="A93" s="67" t="s">
        <v>64</v>
      </c>
      <c r="B93" s="117" t="s">
        <v>164</v>
      </c>
      <c r="C93" s="73" t="s">
        <v>166</v>
      </c>
      <c r="D93" s="69" t="s">
        <v>165</v>
      </c>
      <c r="E93" s="70">
        <v>227000</v>
      </c>
      <c r="F93" s="159">
        <v>189700</v>
      </c>
      <c r="G93" s="97"/>
      <c r="H93" s="94"/>
      <c r="I93" s="94"/>
    </row>
    <row r="94" spans="1:9" x14ac:dyDescent="0.25">
      <c r="A94" s="67" t="s">
        <v>65</v>
      </c>
      <c r="B94" s="116" t="s">
        <v>45</v>
      </c>
      <c r="C94" s="55">
        <v>44164114</v>
      </c>
      <c r="D94" s="56" t="s">
        <v>163</v>
      </c>
      <c r="E94" s="57">
        <v>2596000</v>
      </c>
      <c r="F94" s="158">
        <v>2304000</v>
      </c>
    </row>
    <row r="95" spans="1:9" x14ac:dyDescent="0.25">
      <c r="A95" s="67" t="s">
        <v>66</v>
      </c>
      <c r="B95" s="116" t="s">
        <v>45</v>
      </c>
      <c r="C95" s="55">
        <v>44164114</v>
      </c>
      <c r="D95" s="56" t="s">
        <v>110</v>
      </c>
      <c r="E95" s="57">
        <v>719400</v>
      </c>
      <c r="F95" s="158">
        <v>383600</v>
      </c>
    </row>
    <row r="96" spans="1:9" x14ac:dyDescent="0.25">
      <c r="A96" s="67" t="s">
        <v>67</v>
      </c>
      <c r="B96" s="116" t="s">
        <v>45</v>
      </c>
      <c r="C96" s="55">
        <v>44164114</v>
      </c>
      <c r="D96" s="56" t="s">
        <v>111</v>
      </c>
      <c r="E96" s="57">
        <v>786000</v>
      </c>
      <c r="F96" s="158">
        <v>611400</v>
      </c>
    </row>
    <row r="97" spans="1:10" x14ac:dyDescent="0.25">
      <c r="A97" s="67" t="s">
        <v>68</v>
      </c>
      <c r="B97" s="117" t="s">
        <v>45</v>
      </c>
      <c r="C97" s="68">
        <v>44164114</v>
      </c>
      <c r="D97" s="69" t="s">
        <v>112</v>
      </c>
      <c r="E97" s="70">
        <v>174700</v>
      </c>
      <c r="F97" s="157">
        <v>174700</v>
      </c>
    </row>
    <row r="98" spans="1:10" x14ac:dyDescent="0.25">
      <c r="A98" s="67" t="s">
        <v>69</v>
      </c>
      <c r="B98" s="64" t="s">
        <v>92</v>
      </c>
      <c r="C98" s="58">
        <v>44164335</v>
      </c>
      <c r="D98" s="125" t="s">
        <v>121</v>
      </c>
      <c r="E98" s="30">
        <v>56300</v>
      </c>
      <c r="F98" s="157">
        <v>48400</v>
      </c>
    </row>
    <row r="99" spans="1:10" x14ac:dyDescent="0.25">
      <c r="A99" s="67" t="s">
        <v>70</v>
      </c>
      <c r="B99" s="139" t="s">
        <v>41</v>
      </c>
      <c r="C99" s="50">
        <v>68684312</v>
      </c>
      <c r="D99" s="153" t="s">
        <v>118</v>
      </c>
      <c r="E99" s="63">
        <v>263500</v>
      </c>
      <c r="F99" s="158">
        <v>189700</v>
      </c>
    </row>
    <row r="100" spans="1:10" ht="15.75" thickBot="1" x14ac:dyDescent="0.3">
      <c r="A100" s="67" t="s">
        <v>71</v>
      </c>
      <c r="B100" s="116" t="s">
        <v>41</v>
      </c>
      <c r="C100" s="55">
        <v>68684312</v>
      </c>
      <c r="D100" s="56" t="s">
        <v>119</v>
      </c>
      <c r="E100" s="57">
        <v>874900</v>
      </c>
      <c r="F100" s="158">
        <v>725900</v>
      </c>
      <c r="G100" s="4"/>
    </row>
    <row r="101" spans="1:10" ht="15.75" thickBot="1" x14ac:dyDescent="0.3">
      <c r="A101" s="81"/>
      <c r="B101" s="18" t="s">
        <v>11</v>
      </c>
      <c r="C101" s="82"/>
      <c r="D101" s="83"/>
      <c r="E101" s="21">
        <f>SUM(E85:E100)</f>
        <v>7399800</v>
      </c>
      <c r="F101" s="160">
        <f>SUM(F85:F100)</f>
        <v>6269000</v>
      </c>
    </row>
    <row r="103" spans="1:10" x14ac:dyDescent="0.25">
      <c r="A103" t="s">
        <v>80</v>
      </c>
      <c r="B103" s="95"/>
      <c r="C103" s="96"/>
    </row>
    <row r="105" spans="1:10" ht="18" x14ac:dyDescent="0.25">
      <c r="A105" s="1" t="s">
        <v>15</v>
      </c>
      <c r="F105" s="4"/>
    </row>
    <row r="106" spans="1:10" ht="15.75" thickBot="1" x14ac:dyDescent="0.3">
      <c r="F106" s="4"/>
    </row>
    <row r="107" spans="1:10" s="6" customFormat="1" ht="15.75" thickBot="1" x14ac:dyDescent="0.3">
      <c r="A107" s="88" t="s">
        <v>0</v>
      </c>
      <c r="B107" s="25" t="s">
        <v>1</v>
      </c>
      <c r="C107" s="87" t="s">
        <v>7</v>
      </c>
      <c r="D107" s="88" t="s">
        <v>2</v>
      </c>
      <c r="E107" s="25" t="s">
        <v>3</v>
      </c>
      <c r="F107" s="26" t="s">
        <v>4</v>
      </c>
    </row>
    <row r="108" spans="1:10" s="6" customFormat="1" x14ac:dyDescent="0.25">
      <c r="A108" s="90" t="s">
        <v>56</v>
      </c>
      <c r="B108" s="147" t="s">
        <v>84</v>
      </c>
      <c r="C108" s="119" t="s">
        <v>99</v>
      </c>
      <c r="D108" s="115" t="s">
        <v>213</v>
      </c>
      <c r="E108" s="42">
        <v>138344</v>
      </c>
      <c r="F108" s="109">
        <v>13000</v>
      </c>
      <c r="J108" s="123"/>
    </row>
    <row r="109" spans="1:10" s="6" customFormat="1" x14ac:dyDescent="0.25">
      <c r="A109" s="90" t="s">
        <v>57</v>
      </c>
      <c r="B109" s="147" t="s">
        <v>84</v>
      </c>
      <c r="C109" s="119" t="s">
        <v>99</v>
      </c>
      <c r="D109" s="115" t="s">
        <v>214</v>
      </c>
      <c r="E109" s="42">
        <v>16571</v>
      </c>
      <c r="F109" s="109">
        <v>0</v>
      </c>
      <c r="G109" s="6" t="s">
        <v>225</v>
      </c>
      <c r="J109" s="123"/>
    </row>
    <row r="110" spans="1:10" s="6" customFormat="1" ht="30" x14ac:dyDescent="0.25">
      <c r="A110" s="90" t="s">
        <v>58</v>
      </c>
      <c r="B110" s="148" t="s">
        <v>127</v>
      </c>
      <c r="C110" s="114" t="s">
        <v>128</v>
      </c>
      <c r="D110" s="115" t="s">
        <v>122</v>
      </c>
      <c r="E110" s="109">
        <v>100000</v>
      </c>
      <c r="F110" s="109">
        <v>55000</v>
      </c>
      <c r="G110" s="106"/>
      <c r="H110" s="106"/>
    </row>
    <row r="111" spans="1:10" s="6" customFormat="1" x14ac:dyDescent="0.25">
      <c r="A111" s="90" t="s">
        <v>59</v>
      </c>
      <c r="B111" s="147" t="s">
        <v>51</v>
      </c>
      <c r="C111" s="120" t="s">
        <v>50</v>
      </c>
      <c r="D111" s="124" t="s">
        <v>215</v>
      </c>
      <c r="E111" s="122">
        <v>150000</v>
      </c>
      <c r="F111" s="109">
        <v>120000</v>
      </c>
    </row>
    <row r="112" spans="1:10" s="6" customFormat="1" x14ac:dyDescent="0.25">
      <c r="A112" s="90" t="s">
        <v>60</v>
      </c>
      <c r="B112" s="64" t="s">
        <v>161</v>
      </c>
      <c r="C112" s="120" t="s">
        <v>50</v>
      </c>
      <c r="D112" s="71" t="s">
        <v>192</v>
      </c>
      <c r="E112" s="122">
        <v>99000</v>
      </c>
      <c r="F112" s="109">
        <v>0</v>
      </c>
      <c r="G112" s="6" t="s">
        <v>225</v>
      </c>
    </row>
    <row r="113" spans="1:8" s="6" customFormat="1" x14ac:dyDescent="0.25">
      <c r="A113" s="90" t="s">
        <v>61</v>
      </c>
      <c r="B113" s="147" t="s">
        <v>102</v>
      </c>
      <c r="C113" s="120" t="s">
        <v>101</v>
      </c>
      <c r="D113" s="121" t="s">
        <v>216</v>
      </c>
      <c r="E113" s="122">
        <v>50000</v>
      </c>
      <c r="F113" s="101">
        <v>40000</v>
      </c>
    </row>
    <row r="114" spans="1:8" x14ac:dyDescent="0.25">
      <c r="A114" s="31" t="s">
        <v>62</v>
      </c>
      <c r="B114" s="138" t="s">
        <v>45</v>
      </c>
      <c r="C114" s="132" t="s">
        <v>46</v>
      </c>
      <c r="D114" s="133" t="s">
        <v>109</v>
      </c>
      <c r="E114" s="134">
        <v>50000</v>
      </c>
      <c r="F114" s="78">
        <v>32000</v>
      </c>
    </row>
    <row r="115" spans="1:8" ht="30" x14ac:dyDescent="0.25">
      <c r="A115" s="32" t="s">
        <v>63</v>
      </c>
      <c r="B115" s="64" t="s">
        <v>41</v>
      </c>
      <c r="C115" s="58">
        <v>68684312</v>
      </c>
      <c r="D115" s="154" t="s">
        <v>217</v>
      </c>
      <c r="E115" s="72">
        <v>150000</v>
      </c>
      <c r="F115" s="41">
        <v>120000</v>
      </c>
    </row>
    <row r="116" spans="1:8" x14ac:dyDescent="0.25">
      <c r="A116" s="32" t="s">
        <v>64</v>
      </c>
      <c r="B116" s="117" t="s">
        <v>36</v>
      </c>
      <c r="C116" s="73" t="s">
        <v>37</v>
      </c>
      <c r="D116" s="154" t="s">
        <v>218</v>
      </c>
      <c r="E116" s="70">
        <v>65000</v>
      </c>
      <c r="F116" s="41">
        <v>26000</v>
      </c>
    </row>
    <row r="117" spans="1:8" x14ac:dyDescent="0.25">
      <c r="A117" s="32" t="s">
        <v>65</v>
      </c>
      <c r="B117" s="117" t="s">
        <v>171</v>
      </c>
      <c r="C117" s="73" t="s">
        <v>172</v>
      </c>
      <c r="D117" s="69" t="s">
        <v>219</v>
      </c>
      <c r="E117" s="70">
        <v>50000</v>
      </c>
      <c r="F117" s="41">
        <v>0</v>
      </c>
    </row>
    <row r="118" spans="1:8" x14ac:dyDescent="0.25">
      <c r="A118" s="43" t="s">
        <v>66</v>
      </c>
      <c r="B118" s="117" t="s">
        <v>52</v>
      </c>
      <c r="C118" s="64">
        <v>65744381</v>
      </c>
      <c r="D118" s="135" t="s">
        <v>117</v>
      </c>
      <c r="E118" s="37">
        <v>40000</v>
      </c>
      <c r="F118" s="79">
        <v>30000</v>
      </c>
    </row>
    <row r="119" spans="1:8" ht="30" x14ac:dyDescent="0.25">
      <c r="A119" s="43" t="s">
        <v>67</v>
      </c>
      <c r="B119" s="144" t="s">
        <v>120</v>
      </c>
      <c r="C119" s="64">
        <v>65399447</v>
      </c>
      <c r="D119" s="136" t="s">
        <v>220</v>
      </c>
      <c r="E119" s="37">
        <v>50000</v>
      </c>
      <c r="F119" s="79">
        <v>40000</v>
      </c>
    </row>
    <row r="120" spans="1:8" ht="30.75" thickBot="1" x14ac:dyDescent="0.3">
      <c r="A120" s="24" t="s">
        <v>68</v>
      </c>
      <c r="B120" s="149" t="s">
        <v>106</v>
      </c>
      <c r="C120" s="64">
        <v>75012316</v>
      </c>
      <c r="D120" s="136" t="s">
        <v>175</v>
      </c>
      <c r="E120" s="30">
        <v>81000</v>
      </c>
      <c r="F120" s="37">
        <v>44000</v>
      </c>
      <c r="G120" s="62"/>
      <c r="H120" s="62"/>
    </row>
    <row r="121" spans="1:8" ht="15.75" thickBot="1" x14ac:dyDescent="0.3">
      <c r="A121" s="17"/>
      <c r="B121" s="18" t="s">
        <v>11</v>
      </c>
      <c r="C121" s="19"/>
      <c r="D121" s="20"/>
      <c r="E121" s="21">
        <f>SUM(E108:E120)</f>
        <v>1039915</v>
      </c>
      <c r="F121" s="49">
        <f>SUM(F108:F120)</f>
        <v>520000</v>
      </c>
    </row>
    <row r="122" spans="1:8" x14ac:dyDescent="0.25">
      <c r="E122" s="4"/>
    </row>
    <row r="123" spans="1:8" x14ac:dyDescent="0.25">
      <c r="C123"/>
      <c r="E123" s="4"/>
      <c r="F123" s="4"/>
    </row>
    <row r="124" spans="1:8" x14ac:dyDescent="0.25">
      <c r="E124" s="4"/>
    </row>
    <row r="125" spans="1:8" x14ac:dyDescent="0.25">
      <c r="E125" s="4"/>
    </row>
    <row r="126" spans="1:8" x14ac:dyDescent="0.25">
      <c r="E126" s="4"/>
    </row>
    <row r="127" spans="1:8" x14ac:dyDescent="0.25">
      <c r="E127" s="4"/>
    </row>
  </sheetData>
  <mergeCells count="3">
    <mergeCell ref="A2:F2"/>
    <mergeCell ref="A3:F3"/>
    <mergeCell ref="A4:F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66" fitToHeight="0" orientation="landscape" r:id="rId1"/>
  <headerFooter>
    <oddFooter>&amp;C&amp;P</oddFooter>
  </headerFooter>
  <rowBreaks count="3" manualBreakCount="3">
    <brk id="31" max="16383" man="1"/>
    <brk id="58" max="16383" man="1"/>
    <brk id="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Hrušková</dc:creator>
  <cp:lastModifiedBy>Kateřina Moudrá</cp:lastModifiedBy>
  <cp:lastPrinted>2025-03-06T12:14:43Z</cp:lastPrinted>
  <dcterms:created xsi:type="dcterms:W3CDTF">2014-01-07T09:28:56Z</dcterms:created>
  <dcterms:modified xsi:type="dcterms:W3CDTF">2025-04-10T12:18:21Z</dcterms:modified>
</cp:coreProperties>
</file>